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activeTab="1"/>
  </bookViews>
  <sheets>
    <sheet name="Ponuda zbir" sheetId="1" r:id="rId1"/>
    <sheet name="Specifikacija" sheetId="2" r:id="rId2"/>
  </sheets>
  <definedNames/>
  <calcPr fullCalcOnLoad="1"/>
</workbook>
</file>

<file path=xl/sharedStrings.xml><?xml version="1.0" encoding="utf-8"?>
<sst xmlns="http://schemas.openxmlformats.org/spreadsheetml/2006/main" count="102" uniqueCount="72">
  <si>
    <t>partija
broj</t>
  </si>
  <si>
    <t>šifra</t>
  </si>
  <si>
    <t>naziv</t>
  </si>
  <si>
    <t>delovi-šifra</t>
  </si>
  <si>
    <t>Naziv Medicinsko Tehničkih pomagala</t>
  </si>
  <si>
    <t>proizvođač</t>
  </si>
  <si>
    <t>jed-mere</t>
  </si>
  <si>
    <t>Količina</t>
  </si>
  <si>
    <t>Jedinična cena bez PDV-a</t>
  </si>
  <si>
    <t>Ukupna vrednost bez PDV-a</t>
  </si>
  <si>
    <t>komad</t>
  </si>
  <si>
    <t>Dom zdravlja "dr Milorad - Mika Pavlović"</t>
  </si>
  <si>
    <t>Srpskocrkvena 5</t>
  </si>
  <si>
    <t>22320 Inđija</t>
  </si>
  <si>
    <t>Tel: 022/561-282</t>
  </si>
  <si>
    <t>Fax: 022/510-035</t>
  </si>
  <si>
    <t>web:</t>
  </si>
  <si>
    <t>www.dzindjija.rs</t>
  </si>
  <si>
    <t>Naziv ponuđača:</t>
  </si>
  <si>
    <t>PIB:</t>
  </si>
  <si>
    <t>MB:</t>
  </si>
  <si>
    <t>Rok važenja ponude</t>
  </si>
  <si>
    <t>Датум:</t>
  </si>
  <si>
    <t>М.П.</t>
  </si>
  <si>
    <t>Понуђач</t>
  </si>
  <si>
    <t xml:space="preserve">Napomena:
Ponuđena dobra moraju biti u originalnom pakovanju, a pakovanje mora da bude u skladu sa zakonskim propisima. 
Ponuđač je dužan da popuni tabelu za partije za koje  dostavlja ponudu. Tabelu potpisuje i pečetom overava na  kraju na mestu predviđenom za pečat i potpis.
</t>
  </si>
  <si>
    <t>PRILOG 1 : Ponuda za javnu nabavku OP br: OP 8/2016</t>
  </si>
  <si>
    <t>137
100
139</t>
  </si>
  <si>
    <t xml:space="preserve">Disk podloga sa 
kesama </t>
  </si>
  <si>
    <t>13710
10010
13910</t>
  </si>
  <si>
    <t>DISK 57mm 2S  NEFLEX, DISK 38mm,45mm, 
 57mm, 70mm 2S FLEX, Convatec, 5 kom.u pakov.
Ili odgovarajuće</t>
  </si>
  <si>
    <t>DISK 40mm, 50mm, 60mm, LW FLEX, Alterna, 5 kom.u pakov.
ili odgovarajuće</t>
  </si>
  <si>
    <t>Disk podloga sa 
kesama za kolostomu</t>
  </si>
  <si>
    <t>Kesa za kolostomu, sa ili bez filtera, 38mm, 45mm,
57mm,70mm,2S,Convatec, 30 kom.u pakovanju 
ili odgovarajuće</t>
  </si>
  <si>
    <t>Kesa za kolostomu, 40mm, 50mm,60mm, Alterna, 
 30 kom.u pakovanju, sa mehanizmom za zaključavanje
ili odgovarajuće</t>
  </si>
  <si>
    <t>Disk podloga sa 
kesama za urostomu</t>
  </si>
  <si>
    <t>Kese za urostomu 38mm,45mm,57mm,70mm, 2S,
Convatec, 10 kom.u pakovanju,
ili odgovarajuće</t>
  </si>
  <si>
    <t>Kese za urostomu 40mm,50mm,60mm, Alterna, 30 kom.u pakov.,sa mehanizmom za zaključavanje,
ili odgovarajuće</t>
  </si>
  <si>
    <t>Disk podloga sa 
kesama za ileostomu</t>
  </si>
  <si>
    <t>Kese za ileostomu 38mm,45mm,57mm,70mm, 2S,
Convatec,10 kom.u pakov.
Ili odgovarajuće</t>
  </si>
  <si>
    <t>Kese za ileostomu 40mm,50mm,60mm, Alterna,
30 kom.u pakov.,sa mehanizmom za zaključavanje
Ili odgovarajuće</t>
  </si>
  <si>
    <t>Urinarni kondom za urin
sa kesama sa ispustom</t>
  </si>
  <si>
    <t>Security+urinal/uritraka 35mm,Coloplast,
30 kom.u pakovanju ili odgovarajuće</t>
  </si>
  <si>
    <t>Security+samolepljivi urinal 30mm,Coloplast,
30 kom.u pakovanju ili odgovarajuće</t>
  </si>
  <si>
    <t>Urin kese sa ispustom za nogu, 1500ml, Coloplast,
10 kom.u pakov.
 Ili odgovarajuće</t>
  </si>
  <si>
    <t>Test trake za aparat</t>
  </si>
  <si>
    <t>Test trake za samokontrolu 
nivoa šećera u krvi  za aparat 
CONTOUR PLUS BAYER</t>
  </si>
  <si>
    <t>Bayer</t>
  </si>
  <si>
    <t>Test trake za samokontrolu 
nivoa šećera u krvi  za aparat
BIONIME</t>
  </si>
  <si>
    <t>Bionime 
corporation</t>
  </si>
  <si>
    <t>Convatec,SAD ili odgovarajuci</t>
  </si>
  <si>
    <t>Coloplast A/S
Danska ili odgovarajuci</t>
  </si>
  <si>
    <t>UKUPNO BEZ PDV-A</t>
  </si>
  <si>
    <t>Naziv ponuđača</t>
  </si>
  <si>
    <t>Datum:</t>
  </si>
  <si>
    <t>___.___.2016</t>
  </si>
  <si>
    <t>Potpis ovlašćenog lica ponuđača</t>
  </si>
  <si>
    <t>M.P.</t>
  </si>
  <si>
    <t>Ponuđeno dobro i proizvođač za odgovarajuce dobro</t>
  </si>
  <si>
    <t>Ukupna vrednost sa PDV-om</t>
  </si>
  <si>
    <t>Rok isprouke u dan</t>
  </si>
  <si>
    <t>Obrazac strukture cena ponuđači popunjavaju prema sl.uputstvu:</t>
  </si>
  <si>
    <t>U koloni 7 ponuđači upisuju naziv ponudjenog dobra i proizvodjac ako nudi druga odgovarajuca dobara</t>
  </si>
  <si>
    <t xml:space="preserve">U koloni 10 ponuđač upisuje jed.cenu  bez pdv-a za dobro za koje podnosi ponudu; </t>
  </si>
  <si>
    <t>U koloni 12 upisati iznos pdv-a u %;</t>
  </si>
  <si>
    <t>U koloni 13 automatski će se preračunati ukupan iznos sa pdv-om;</t>
  </si>
  <si>
    <t>U koloni 14 ponudjac upisuje rok isporuke za partiju za koju podnosi ponudu;</t>
  </si>
  <si>
    <t>Ukupan iznos ponude bez PDV-a za sve partije za koje podnosi ponudu</t>
  </si>
  <si>
    <t>Ukupan iznos ponude sa PDV-om za sve partije za koje podnosi ponudu</t>
  </si>
  <si>
    <t>Napomena: Obavezno uneti podatak Naziv ponuđača, MB i  PIB u okviru ovog sheet-a, a polje ukupan iznos bez PDV-a i Ukupan iznos sa PDV-om se automatski popunjava  na osnovu vaših unetih podataka u sheet-u Tehnička specifikacija, dok rok važenja ponuda ponudjac sam upisuje.</t>
  </si>
  <si>
    <t>U koloni 11 automatski se izracunavaa ukupna cena bez pdv-a;</t>
  </si>
  <si>
    <t xml:space="preserve"> pdv-a u %</t>
  </si>
</sst>
</file>

<file path=xl/styles.xml><?xml version="1.0" encoding="utf-8"?>
<styleSheet xmlns="http://schemas.openxmlformats.org/spreadsheetml/2006/main">
  <numFmts count="9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[$-81A]dddd\,\ d\.\ mmmm\ yy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MS Sans Serif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u val="single"/>
      <sz val="12"/>
      <color indexed="30"/>
      <name val="Times New Roman"/>
      <family val="1"/>
    </font>
    <font>
      <sz val="11"/>
      <color indexed="8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MS Sans Serif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u val="single"/>
      <sz val="12"/>
      <color theme="10"/>
      <name val="Times New Roman"/>
      <family val="1"/>
    </font>
    <font>
      <sz val="11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3" fontId="53" fillId="0" borderId="11" xfId="0" applyNumberFormat="1" applyFont="1" applyBorder="1" applyAlignment="1">
      <alignment horizontal="center" vertical="center"/>
    </xf>
    <xf numFmtId="4" fontId="53" fillId="0" borderId="11" xfId="0" applyNumberFormat="1" applyFont="1" applyBorder="1" applyAlignment="1">
      <alignment horizontal="center" vertical="center" wrapText="1"/>
    </xf>
    <xf numFmtId="0" fontId="9" fillId="0" borderId="12" xfId="57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4" fillId="0" borderId="0" xfId="56" applyFont="1">
      <alignment/>
      <protection/>
    </xf>
    <xf numFmtId="0" fontId="54" fillId="0" borderId="0" xfId="52" applyFont="1" applyAlignment="1" applyProtection="1">
      <alignment/>
      <protection/>
    </xf>
    <xf numFmtId="0" fontId="3" fillId="33" borderId="0" xfId="56" applyFill="1">
      <alignment/>
      <protection/>
    </xf>
    <xf numFmtId="0" fontId="6" fillId="34" borderId="0" xfId="56" applyFont="1" applyFill="1" applyProtection="1">
      <alignment/>
      <protection locked="0"/>
    </xf>
    <xf numFmtId="0" fontId="7" fillId="33" borderId="0" xfId="56" applyFont="1" applyFill="1">
      <alignment/>
      <protection/>
    </xf>
    <xf numFmtId="0" fontId="7" fillId="33" borderId="0" xfId="56" applyFont="1" applyFill="1" applyProtection="1">
      <alignment/>
      <protection/>
    </xf>
    <xf numFmtId="1" fontId="6" fillId="34" borderId="0" xfId="56" applyNumberFormat="1" applyFont="1" applyFill="1" applyProtection="1">
      <alignment/>
      <protection locked="0"/>
    </xf>
    <xf numFmtId="49" fontId="6" fillId="34" borderId="0" xfId="56" applyNumberFormat="1" applyFont="1" applyFill="1" applyProtection="1">
      <alignment/>
      <protection locked="0"/>
    </xf>
    <xf numFmtId="0" fontId="3" fillId="33" borderId="0" xfId="56" applyFill="1" applyAlignment="1">
      <alignment vertical="center"/>
      <protection/>
    </xf>
    <xf numFmtId="0" fontId="4" fillId="0" borderId="0" xfId="56" applyFont="1" applyProtection="1">
      <alignment/>
      <protection locked="0"/>
    </xf>
    <xf numFmtId="14" fontId="8" fillId="0" borderId="13" xfId="56" applyNumberFormat="1" applyFont="1" applyBorder="1" applyProtection="1">
      <alignment/>
      <protection locked="0"/>
    </xf>
    <xf numFmtId="2" fontId="4" fillId="0" borderId="0" xfId="56" applyNumberFormat="1" applyFont="1" applyAlignment="1">
      <alignment horizontal="right"/>
      <protection/>
    </xf>
    <xf numFmtId="2" fontId="4" fillId="0" borderId="0" xfId="56" applyNumberFormat="1" applyFont="1" applyAlignment="1" applyProtection="1">
      <alignment horizontal="right"/>
      <protection locked="0"/>
    </xf>
    <xf numFmtId="9" fontId="4" fillId="0" borderId="0" xfId="61" applyFont="1" applyAlignment="1">
      <alignment vertical="center"/>
    </xf>
    <xf numFmtId="0" fontId="8" fillId="0" borderId="0" xfId="56" applyFont="1" applyProtection="1">
      <alignment/>
      <protection locked="0"/>
    </xf>
    <xf numFmtId="4" fontId="6" fillId="34" borderId="14" xfId="56" applyNumberFormat="1" applyFont="1" applyFill="1" applyBorder="1" applyAlignment="1" applyProtection="1">
      <alignment vertical="center"/>
      <protection locked="0"/>
    </xf>
    <xf numFmtId="4" fontId="6" fillId="34" borderId="15" xfId="56" applyNumberFormat="1" applyFont="1" applyFill="1" applyBorder="1" applyAlignment="1" applyProtection="1">
      <alignment vertical="center"/>
      <protection locked="0"/>
    </xf>
    <xf numFmtId="9" fontId="4" fillId="0" borderId="13" xfId="61" applyFont="1" applyBorder="1" applyAlignment="1" applyProtection="1">
      <alignment vertical="center"/>
      <protection locked="0"/>
    </xf>
    <xf numFmtId="0" fontId="0" fillId="0" borderId="0" xfId="0" applyAlignment="1">
      <alignment/>
    </xf>
    <xf numFmtId="0" fontId="9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wrapText="1"/>
    </xf>
    <xf numFmtId="0" fontId="9" fillId="0" borderId="16" xfId="0" applyFont="1" applyBorder="1" applyAlignment="1">
      <alignment horizontal="center" vertical="center" wrapText="1"/>
    </xf>
    <xf numFmtId="4" fontId="9" fillId="0" borderId="16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7" xfId="0" applyFont="1" applyBorder="1" applyAlignment="1">
      <alignment wrapText="1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9" fillId="0" borderId="16" xfId="57" applyFont="1" applyFill="1" applyBorder="1" applyAlignment="1">
      <alignment horizontal="center" vertical="center" wrapText="1"/>
      <protection/>
    </xf>
    <xf numFmtId="0" fontId="9" fillId="0" borderId="11" xfId="57" applyFont="1" applyFill="1" applyBorder="1" applyAlignment="1">
      <alignment horizontal="center" vertical="center" wrapText="1"/>
      <protection/>
    </xf>
    <xf numFmtId="0" fontId="9" fillId="0" borderId="17" xfId="57" applyFont="1" applyFill="1" applyBorder="1" applyAlignment="1">
      <alignment horizontal="center" vertical="center" wrapText="1"/>
      <protection/>
    </xf>
    <xf numFmtId="4" fontId="9" fillId="0" borderId="16" xfId="0" applyNumberFormat="1" applyFont="1" applyBorder="1" applyAlignment="1" applyProtection="1">
      <alignment horizontal="center" vertical="center"/>
      <protection locked="0"/>
    </xf>
    <xf numFmtId="0" fontId="0" fillId="33" borderId="18" xfId="0" applyFill="1" applyBorder="1" applyAlignment="1">
      <alignment horizontal="center" vertical="center"/>
    </xf>
    <xf numFmtId="0" fontId="0" fillId="0" borderId="0" xfId="0" applyBorder="1" applyAlignment="1">
      <alignment/>
    </xf>
    <xf numFmtId="4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/>
    </xf>
    <xf numFmtId="9" fontId="6" fillId="0" borderId="0" xfId="61" applyFont="1" applyAlignment="1">
      <alignment horizontal="center" vertical="center"/>
    </xf>
    <xf numFmtId="0" fontId="6" fillId="0" borderId="0" xfId="56" applyFont="1" applyFill="1" applyAlignment="1">
      <alignment horizontal="left" wrapText="1"/>
      <protection/>
    </xf>
    <xf numFmtId="0" fontId="0" fillId="0" borderId="0" xfId="0" applyFill="1" applyAlignment="1">
      <alignment/>
    </xf>
    <xf numFmtId="0" fontId="2" fillId="0" borderId="0" xfId="0" applyFont="1" applyAlignment="1">
      <alignment horizontal="left" vertical="top" wrapText="1"/>
    </xf>
    <xf numFmtId="0" fontId="0" fillId="0" borderId="0" xfId="0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9" fillId="0" borderId="12" xfId="57" applyFont="1" applyFill="1" applyBorder="1" applyAlignment="1">
      <alignment horizontal="center" vertical="center" wrapText="1"/>
      <protection/>
    </xf>
    <xf numFmtId="0" fontId="9" fillId="0" borderId="16" xfId="57" applyFont="1" applyFill="1" applyBorder="1" applyAlignment="1">
      <alignment horizontal="center" vertical="center"/>
      <protection/>
    </xf>
    <xf numFmtId="3" fontId="9" fillId="0" borderId="16" xfId="57" applyNumberFormat="1" applyFont="1" applyFill="1" applyBorder="1" applyAlignment="1">
      <alignment horizontal="center" vertical="center"/>
      <protection/>
    </xf>
    <xf numFmtId="3" fontId="9" fillId="0" borderId="16" xfId="57" applyNumberFormat="1" applyFont="1" applyFill="1" applyBorder="1" applyAlignment="1">
      <alignment horizontal="center" vertical="center" wrapText="1"/>
      <protection/>
    </xf>
    <xf numFmtId="3" fontId="9" fillId="0" borderId="16" xfId="0" applyNumberFormat="1" applyFont="1" applyBorder="1" applyAlignment="1">
      <alignment horizontal="center" vertical="center"/>
    </xf>
    <xf numFmtId="3" fontId="53" fillId="0" borderId="16" xfId="0" applyNumberFormat="1" applyFont="1" applyBorder="1" applyAlignment="1">
      <alignment horizontal="center" vertical="center" wrapText="1"/>
    </xf>
    <xf numFmtId="0" fontId="9" fillId="0" borderId="16" xfId="57" applyFont="1" applyFill="1" applyBorder="1" applyAlignment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55" fillId="0" borderId="0" xfId="0" applyFont="1" applyAlignment="1">
      <alignment horizontal="left" vertical="center"/>
    </xf>
    <xf numFmtId="9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4" fontId="9" fillId="0" borderId="0" xfId="0" applyNumberFormat="1" applyFont="1" applyFill="1" applyBorder="1" applyAlignment="1" applyProtection="1">
      <alignment horizontal="center" vertical="center"/>
      <protection/>
    </xf>
    <xf numFmtId="0" fontId="55" fillId="0" borderId="0" xfId="0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5" fillId="0" borderId="0" xfId="0" applyFont="1" applyAlignment="1">
      <alignment/>
    </xf>
    <xf numFmtId="0" fontId="9" fillId="0" borderId="0" xfId="56" applyFont="1" applyFill="1" applyAlignment="1">
      <alignment horizontal="center" vertical="center"/>
      <protection/>
    </xf>
    <xf numFmtId="0" fontId="9" fillId="0" borderId="0" xfId="56" applyFont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9" fontId="11" fillId="0" borderId="0" xfId="61" applyFont="1" applyAlignment="1">
      <alignment horizontal="center" vertical="center"/>
    </xf>
    <xf numFmtId="0" fontId="11" fillId="0" borderId="0" xfId="56" applyFont="1" applyAlignment="1" applyProtection="1">
      <alignment horizontal="center" vertical="center"/>
      <protection locked="0"/>
    </xf>
    <xf numFmtId="14" fontId="12" fillId="0" borderId="0" xfId="56" applyNumberFormat="1" applyFont="1" applyBorder="1" applyAlignment="1" applyProtection="1">
      <alignment horizontal="center" vertical="center"/>
      <protection locked="0"/>
    </xf>
    <xf numFmtId="0" fontId="9" fillId="0" borderId="0" xfId="56" applyFont="1">
      <alignment/>
      <protection/>
    </xf>
    <xf numFmtId="2" fontId="12" fillId="0" borderId="0" xfId="56" applyNumberFormat="1" applyFont="1" applyAlignment="1">
      <alignment horizontal="center" vertical="center"/>
      <protection/>
    </xf>
    <xf numFmtId="2" fontId="12" fillId="0" borderId="0" xfId="56" applyNumberFormat="1" applyFont="1" applyAlignment="1">
      <alignment horizontal="right"/>
      <protection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56" applyFont="1" applyFill="1" applyAlignment="1">
      <alignment horizontal="center" vertical="center"/>
      <protection/>
    </xf>
    <xf numFmtId="0" fontId="13" fillId="0" borderId="0" xfId="56" applyFont="1" applyAlignment="1" applyProtection="1">
      <alignment horizontal="center" vertical="center"/>
      <protection locked="0"/>
    </xf>
    <xf numFmtId="4" fontId="9" fillId="33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wrapText="1"/>
      <protection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9" fillId="33" borderId="17" xfId="0" applyNumberFormat="1" applyFont="1" applyFill="1" applyBorder="1" applyAlignment="1" applyProtection="1">
      <alignment horizontal="center" vertical="center"/>
      <protection/>
    </xf>
    <xf numFmtId="4" fontId="9" fillId="33" borderId="17" xfId="0" applyNumberFormat="1" applyFont="1" applyFill="1" applyBorder="1" applyAlignment="1" applyProtection="1">
      <alignment horizontal="center" vertical="center"/>
      <protection/>
    </xf>
    <xf numFmtId="9" fontId="9" fillId="33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vertical="center" wrapText="1"/>
    </xf>
    <xf numFmtId="9" fontId="9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55" fillId="0" borderId="13" xfId="0" applyFont="1" applyBorder="1" applyAlignment="1" applyProtection="1">
      <alignment horizontal="center" vertical="center"/>
      <protection locked="0"/>
    </xf>
    <xf numFmtId="0" fontId="6" fillId="33" borderId="20" xfId="56" applyFont="1" applyFill="1" applyBorder="1" applyAlignment="1">
      <alignment horizontal="center" vertical="center" wrapText="1"/>
      <protection/>
    </xf>
    <xf numFmtId="0" fontId="6" fillId="33" borderId="21" xfId="56" applyFont="1" applyFill="1" applyBorder="1" applyAlignment="1">
      <alignment horizontal="center" vertical="center" wrapText="1"/>
      <protection/>
    </xf>
    <xf numFmtId="0" fontId="6" fillId="33" borderId="0" xfId="56" applyFont="1" applyFill="1" applyAlignment="1">
      <alignment horizontal="left" wrapText="1"/>
      <protection/>
    </xf>
    <xf numFmtId="0" fontId="5" fillId="33" borderId="0" xfId="56" applyFont="1" applyFill="1" applyAlignment="1">
      <alignment horizontal="center"/>
      <protection/>
    </xf>
    <xf numFmtId="0" fontId="6" fillId="33" borderId="0" xfId="56" applyFont="1" applyFill="1" applyAlignment="1">
      <alignment horizontal="center"/>
      <protection/>
    </xf>
    <xf numFmtId="0" fontId="6" fillId="33" borderId="22" xfId="56" applyFont="1" applyFill="1" applyBorder="1" applyAlignment="1">
      <alignment horizontal="center" vertical="center" wrapText="1"/>
      <protection/>
    </xf>
    <xf numFmtId="0" fontId="6" fillId="33" borderId="23" xfId="56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left" vertical="top" wrapText="1"/>
    </xf>
    <xf numFmtId="9" fontId="6" fillId="23" borderId="0" xfId="61" applyFont="1" applyFill="1" applyAlignment="1">
      <alignment horizontal="center" vertical="center"/>
    </xf>
    <xf numFmtId="0" fontId="56" fillId="23" borderId="0" xfId="0" applyFont="1" applyFill="1" applyAlignment="1">
      <alignment horizontal="center" vertical="center"/>
    </xf>
    <xf numFmtId="0" fontId="57" fillId="0" borderId="0" xfId="0" applyFont="1" applyAlignment="1">
      <alignment horizontal="left" vertical="center"/>
    </xf>
    <xf numFmtId="0" fontId="13" fillId="0" borderId="0" xfId="0" applyNumberFormat="1" applyFont="1" applyFill="1" applyBorder="1" applyAlignment="1" applyProtection="1">
      <alignment horizontal="left" vertical="center" wrapText="1"/>
      <protection/>
    </xf>
    <xf numFmtId="49" fontId="6" fillId="34" borderId="15" xfId="56" applyNumberFormat="1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zindjija.rs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4">
      <selection activeCell="C15" sqref="C15"/>
    </sheetView>
  </sheetViews>
  <sheetFormatPr defaultColWidth="9.140625" defaultRowHeight="15"/>
  <cols>
    <col min="2" max="2" width="20.140625" style="0" customWidth="1"/>
    <col min="3" max="3" width="29.57421875" style="0" customWidth="1"/>
  </cols>
  <sheetData>
    <row r="1" spans="1:8" ht="15.75">
      <c r="A1" s="10" t="s">
        <v>11</v>
      </c>
      <c r="B1" s="10"/>
      <c r="C1" s="9"/>
      <c r="D1" s="9"/>
      <c r="E1" s="9"/>
      <c r="F1" s="9"/>
      <c r="G1" s="9"/>
      <c r="H1" s="9"/>
    </row>
    <row r="2" spans="1:8" ht="15.75">
      <c r="A2" s="10" t="s">
        <v>12</v>
      </c>
      <c r="B2" s="10"/>
      <c r="C2" s="9"/>
      <c r="D2" s="9"/>
      <c r="E2" s="9"/>
      <c r="F2" s="9"/>
      <c r="G2" s="9"/>
      <c r="H2" s="9"/>
    </row>
    <row r="3" spans="1:8" ht="15.75">
      <c r="A3" s="10" t="s">
        <v>13</v>
      </c>
      <c r="B3" s="10"/>
      <c r="C3" s="9"/>
      <c r="D3" s="9"/>
      <c r="E3" s="9"/>
      <c r="F3" s="9"/>
      <c r="G3" s="9"/>
      <c r="H3" s="9"/>
    </row>
    <row r="4" spans="1:8" ht="15.75">
      <c r="A4" s="10" t="s">
        <v>14</v>
      </c>
      <c r="B4" s="10"/>
      <c r="C4" s="9"/>
      <c r="D4" s="9"/>
      <c r="E4" s="9"/>
      <c r="F4" s="9"/>
      <c r="G4" s="9"/>
      <c r="H4" s="9"/>
    </row>
    <row r="5" spans="1:8" ht="15.75">
      <c r="A5" s="10" t="s">
        <v>15</v>
      </c>
      <c r="B5" s="10"/>
      <c r="C5" s="9"/>
      <c r="D5" s="9"/>
      <c r="E5" s="9"/>
      <c r="F5" s="9"/>
      <c r="G5" s="9"/>
      <c r="H5" s="9"/>
    </row>
    <row r="6" spans="1:8" ht="15.75">
      <c r="A6" s="10" t="s">
        <v>16</v>
      </c>
      <c r="B6" s="11" t="s">
        <v>17</v>
      </c>
      <c r="C6" s="9"/>
      <c r="D6" s="9"/>
      <c r="E6" s="9"/>
      <c r="F6" s="9"/>
      <c r="G6" s="9"/>
      <c r="H6" s="9"/>
    </row>
    <row r="8" spans="1:8" ht="18.75">
      <c r="A8" s="99" t="s">
        <v>26</v>
      </c>
      <c r="B8" s="99"/>
      <c r="C8" s="99"/>
      <c r="D8" s="99"/>
      <c r="E8" s="99"/>
      <c r="F8" s="99"/>
      <c r="G8" s="99"/>
      <c r="H8" s="99"/>
    </row>
    <row r="9" spans="1:8" ht="15">
      <c r="A9" s="9"/>
      <c r="B9" s="9"/>
      <c r="C9" s="9"/>
      <c r="D9" s="9"/>
      <c r="E9" s="9"/>
      <c r="F9" s="9"/>
      <c r="G9" s="9"/>
      <c r="H9" s="9"/>
    </row>
    <row r="10" spans="1:8" ht="15">
      <c r="A10" s="12"/>
      <c r="B10" s="12"/>
      <c r="C10" s="12"/>
      <c r="D10" s="12"/>
      <c r="E10" s="12"/>
      <c r="F10" s="12"/>
      <c r="G10" s="12"/>
      <c r="H10" s="12"/>
    </row>
    <row r="11" spans="1:8" ht="15.75">
      <c r="A11" s="100" t="s">
        <v>18</v>
      </c>
      <c r="B11" s="100"/>
      <c r="C11" s="13"/>
      <c r="D11" s="12"/>
      <c r="E11" s="12"/>
      <c r="F11" s="12"/>
      <c r="G11" s="12"/>
      <c r="H11" s="12"/>
    </row>
    <row r="12" spans="1:8" ht="15">
      <c r="A12" s="14"/>
      <c r="B12" s="14"/>
      <c r="C12" s="15"/>
      <c r="D12" s="12"/>
      <c r="E12" s="12"/>
      <c r="F12" s="12"/>
      <c r="G12" s="12"/>
      <c r="H12" s="12"/>
    </row>
    <row r="13" spans="1:8" ht="15.75">
      <c r="A13" s="100" t="s">
        <v>19</v>
      </c>
      <c r="B13" s="100"/>
      <c r="C13" s="16"/>
      <c r="D13" s="12"/>
      <c r="E13" s="12"/>
      <c r="F13" s="12"/>
      <c r="G13" s="12"/>
      <c r="H13" s="12"/>
    </row>
    <row r="14" spans="1:8" ht="15">
      <c r="A14" s="12"/>
      <c r="B14" s="12"/>
      <c r="C14" s="12"/>
      <c r="D14" s="12"/>
      <c r="E14" s="12"/>
      <c r="F14" s="12"/>
      <c r="G14" s="12"/>
      <c r="H14" s="12"/>
    </row>
    <row r="15" spans="1:8" ht="15.75">
      <c r="A15" s="100" t="s">
        <v>20</v>
      </c>
      <c r="B15" s="100"/>
      <c r="C15" s="17"/>
      <c r="D15" s="12"/>
      <c r="E15" s="12"/>
      <c r="F15" s="12"/>
      <c r="G15" s="12"/>
      <c r="H15" s="12"/>
    </row>
    <row r="16" spans="1:8" ht="15">
      <c r="A16" s="12"/>
      <c r="B16" s="12"/>
      <c r="C16" s="12"/>
      <c r="D16" s="12"/>
      <c r="E16" s="12"/>
      <c r="F16" s="12"/>
      <c r="G16" s="12"/>
      <c r="H16" s="12"/>
    </row>
    <row r="17" spans="1:8" ht="15">
      <c r="A17" s="12"/>
      <c r="B17" s="12"/>
      <c r="C17" s="12"/>
      <c r="D17" s="12"/>
      <c r="E17" s="12"/>
      <c r="F17" s="12"/>
      <c r="G17" s="12"/>
      <c r="H17" s="12"/>
    </row>
    <row r="18" spans="1:8" ht="15.75" thickBot="1">
      <c r="A18" s="12"/>
      <c r="B18" s="12"/>
      <c r="C18" s="12"/>
      <c r="D18" s="12"/>
      <c r="E18" s="12"/>
      <c r="F18" s="12"/>
      <c r="G18" s="12"/>
      <c r="H18" s="12"/>
    </row>
    <row r="19" spans="1:8" ht="50.25" customHeight="1">
      <c r="A19" s="101" t="s">
        <v>67</v>
      </c>
      <c r="B19" s="102"/>
      <c r="C19" s="25">
        <f>+Specifikacija!K18</f>
        <v>0</v>
      </c>
      <c r="D19" s="18"/>
      <c r="E19" s="12"/>
      <c r="F19" s="18"/>
      <c r="G19" s="18"/>
      <c r="H19" s="18"/>
    </row>
    <row r="20" spans="1:8" ht="57" customHeight="1" thickBot="1">
      <c r="A20" s="96" t="s">
        <v>68</v>
      </c>
      <c r="B20" s="97"/>
      <c r="C20" s="26">
        <f>+Specifikacija!M18</f>
        <v>0</v>
      </c>
      <c r="D20" s="18"/>
      <c r="E20" s="12"/>
      <c r="F20" s="18"/>
      <c r="G20" s="18"/>
      <c r="H20" s="18"/>
    </row>
    <row r="21" spans="1:8" ht="23.25" customHeight="1" thickBot="1">
      <c r="A21" s="96" t="s">
        <v>21</v>
      </c>
      <c r="B21" s="97"/>
      <c r="C21" s="108"/>
      <c r="D21" s="12"/>
      <c r="E21" s="12"/>
      <c r="F21" s="12"/>
      <c r="G21" s="12"/>
      <c r="H21" s="12"/>
    </row>
    <row r="22" spans="1:8" ht="15">
      <c r="A22" s="12"/>
      <c r="B22" s="12"/>
      <c r="C22" s="12"/>
      <c r="D22" s="12"/>
      <c r="E22" s="12"/>
      <c r="F22" s="12"/>
      <c r="G22" s="12"/>
      <c r="H22" s="12"/>
    </row>
    <row r="23" spans="1:8" ht="15">
      <c r="A23" s="98" t="s">
        <v>69</v>
      </c>
      <c r="B23" s="98"/>
      <c r="C23" s="98"/>
      <c r="D23" s="98"/>
      <c r="E23" s="98"/>
      <c r="F23" s="98"/>
      <c r="G23" s="98"/>
      <c r="H23" s="98"/>
    </row>
    <row r="24" spans="1:8" ht="15">
      <c r="A24" s="98"/>
      <c r="B24" s="98"/>
      <c r="C24" s="98"/>
      <c r="D24" s="98"/>
      <c r="E24" s="98"/>
      <c r="F24" s="98"/>
      <c r="G24" s="98"/>
      <c r="H24" s="98"/>
    </row>
    <row r="25" spans="1:8" ht="39.75" customHeight="1">
      <c r="A25" s="98"/>
      <c r="B25" s="98"/>
      <c r="C25" s="98"/>
      <c r="D25" s="98"/>
      <c r="E25" s="98"/>
      <c r="F25" s="98"/>
      <c r="G25" s="98"/>
      <c r="H25" s="98"/>
    </row>
    <row r="26" spans="1:9" ht="15.75">
      <c r="A26" s="48"/>
      <c r="B26" s="48"/>
      <c r="C26" s="48"/>
      <c r="D26" s="48"/>
      <c r="E26" s="48"/>
      <c r="F26" s="48"/>
      <c r="G26" s="48"/>
      <c r="H26" s="48"/>
      <c r="I26" s="49"/>
    </row>
    <row r="27" spans="4:9" s="28" customFormat="1" ht="38.25" customHeight="1">
      <c r="D27" s="48"/>
      <c r="E27" s="48"/>
      <c r="F27" s="48"/>
      <c r="G27" s="48"/>
      <c r="H27" s="48"/>
      <c r="I27" s="49"/>
    </row>
    <row r="28" spans="1:9" s="28" customFormat="1" ht="15.75">
      <c r="A28" s="48"/>
      <c r="B28" s="48"/>
      <c r="C28" s="48"/>
      <c r="D28" s="48"/>
      <c r="E28" s="48"/>
      <c r="F28" s="48"/>
      <c r="G28" s="48"/>
      <c r="H28" s="48"/>
      <c r="I28" s="49"/>
    </row>
    <row r="30" spans="1:8" ht="15.75">
      <c r="A30" s="19" t="s">
        <v>22</v>
      </c>
      <c r="B30" s="20"/>
      <c r="C30" s="21" t="s">
        <v>23</v>
      </c>
      <c r="D30" s="9"/>
      <c r="E30" s="22"/>
      <c r="F30" s="9"/>
      <c r="G30" s="23" t="s">
        <v>24</v>
      </c>
      <c r="H30" s="23"/>
    </row>
    <row r="31" spans="1:8" ht="15.75">
      <c r="A31" s="19"/>
      <c r="B31" s="24"/>
      <c r="C31" s="22"/>
      <c r="D31" s="22"/>
      <c r="E31" s="22"/>
      <c r="F31" s="21"/>
      <c r="G31" s="27"/>
      <c r="H31" s="23"/>
    </row>
  </sheetData>
  <sheetProtection password="8999" sheet="1"/>
  <mergeCells count="8">
    <mergeCell ref="A21:B21"/>
    <mergeCell ref="A23:H25"/>
    <mergeCell ref="A8:H8"/>
    <mergeCell ref="A11:B11"/>
    <mergeCell ref="A13:B13"/>
    <mergeCell ref="A15:B15"/>
    <mergeCell ref="A19:B19"/>
    <mergeCell ref="A20:B20"/>
  </mergeCells>
  <hyperlinks>
    <hyperlink ref="B6" r:id="rId1" display="www.dzindjija.rs"/>
  </hyperlinks>
  <printOptions/>
  <pageMargins left="0.25" right="0.25" top="0.75" bottom="0.75" header="0.3" footer="0.3"/>
  <pageSetup fitToHeight="0" fitToWidth="1" horizontalDpi="600" verticalDpi="600" orientation="portrait" paperSize="9" scale="94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tabSelected="1" zoomScale="90" zoomScaleNormal="90" workbookViewId="0" topLeftCell="E1">
      <selection activeCell="G5" sqref="G5"/>
    </sheetView>
  </sheetViews>
  <sheetFormatPr defaultColWidth="9.140625" defaultRowHeight="15"/>
  <cols>
    <col min="1" max="1" width="5.28125" style="0" customWidth="1"/>
    <col min="2" max="2" width="6.7109375" style="1" customWidth="1"/>
    <col min="3" max="3" width="14.421875" style="1" customWidth="1"/>
    <col min="4" max="4" width="10.00390625" style="1" customWidth="1"/>
    <col min="5" max="5" width="35.8515625" style="0" customWidth="1"/>
    <col min="6" max="6" width="14.00390625" style="1" customWidth="1"/>
    <col min="7" max="7" width="20.140625" style="0" customWidth="1"/>
    <col min="8" max="8" width="8.28125" style="0" customWidth="1"/>
    <col min="9" max="9" width="9.57421875" style="0" customWidth="1"/>
    <col min="10" max="10" width="12.140625" style="1" customWidth="1"/>
    <col min="11" max="11" width="16.00390625" style="1" customWidth="1"/>
    <col min="12" max="12" width="8.28125" style="1" customWidth="1"/>
    <col min="13" max="13" width="16.00390625" style="1" customWidth="1"/>
    <col min="14" max="14" width="9.140625" style="0" customWidth="1"/>
  </cols>
  <sheetData>
    <row r="1" spans="1:13" s="28" customFormat="1" ht="15.75">
      <c r="A1" s="104" t="s">
        <v>53</v>
      </c>
      <c r="B1" s="104"/>
      <c r="C1" s="104"/>
      <c r="D1" s="1"/>
      <c r="F1" s="1"/>
      <c r="J1" s="1"/>
      <c r="K1" s="1"/>
      <c r="L1" s="1"/>
      <c r="M1" s="1"/>
    </row>
    <row r="2" spans="1:13" s="28" customFormat="1" ht="15.75">
      <c r="A2" s="105">
        <f>+'Ponuda zbir'!C11</f>
        <v>0</v>
      </c>
      <c r="B2" s="105"/>
      <c r="C2" s="105"/>
      <c r="D2" s="1"/>
      <c r="F2" s="1"/>
      <c r="J2" s="1"/>
      <c r="K2" s="1"/>
      <c r="L2" s="1"/>
      <c r="M2" s="1"/>
    </row>
    <row r="3" spans="1:14" ht="41.25" customHeigh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4" t="s">
        <v>58</v>
      </c>
      <c r="H3" s="3" t="s">
        <v>6</v>
      </c>
      <c r="I3" s="5" t="s">
        <v>7</v>
      </c>
      <c r="J3" s="6" t="s">
        <v>8</v>
      </c>
      <c r="K3" s="6" t="s">
        <v>9</v>
      </c>
      <c r="L3" s="91" t="s">
        <v>71</v>
      </c>
      <c r="M3" s="6" t="s">
        <v>59</v>
      </c>
      <c r="N3" s="6" t="s">
        <v>60</v>
      </c>
    </row>
    <row r="4" spans="1:14" s="28" customFormat="1" ht="18" customHeight="1">
      <c r="A4" s="54">
        <v>1</v>
      </c>
      <c r="B4" s="55">
        <v>2</v>
      </c>
      <c r="C4" s="39">
        <v>3</v>
      </c>
      <c r="D4" s="55">
        <v>4</v>
      </c>
      <c r="E4" s="60">
        <v>5</v>
      </c>
      <c r="F4" s="39">
        <v>6</v>
      </c>
      <c r="G4" s="36">
        <v>7</v>
      </c>
      <c r="H4" s="39">
        <v>8</v>
      </c>
      <c r="I4" s="55">
        <v>9</v>
      </c>
      <c r="J4" s="56">
        <v>10</v>
      </c>
      <c r="K4" s="57">
        <v>11</v>
      </c>
      <c r="L4" s="58">
        <v>12</v>
      </c>
      <c r="M4" s="58">
        <v>13</v>
      </c>
      <c r="N4" s="59">
        <v>14</v>
      </c>
    </row>
    <row r="5" spans="1:14" s="8" customFormat="1" ht="63.75">
      <c r="A5" s="7">
        <v>1</v>
      </c>
      <c r="B5" s="31" t="s">
        <v>27</v>
      </c>
      <c r="C5" s="31" t="s">
        <v>28</v>
      </c>
      <c r="D5" s="31" t="s">
        <v>29</v>
      </c>
      <c r="E5" s="30" t="s">
        <v>30</v>
      </c>
      <c r="F5" s="31" t="s">
        <v>50</v>
      </c>
      <c r="G5" s="37"/>
      <c r="H5" s="40" t="s">
        <v>10</v>
      </c>
      <c r="I5" s="29">
        <v>1600</v>
      </c>
      <c r="J5" s="42"/>
      <c r="K5" s="32">
        <f aca="true" t="shared" si="0" ref="K5:K17">+I5*J5</f>
        <v>0</v>
      </c>
      <c r="L5" s="92"/>
      <c r="M5" s="52">
        <f>K5+(K5*L5)</f>
        <v>0</v>
      </c>
      <c r="N5" s="93"/>
    </row>
    <row r="6" spans="1:14" s="8" customFormat="1" ht="38.25">
      <c r="A6" s="7">
        <v>2</v>
      </c>
      <c r="B6" s="31" t="s">
        <v>27</v>
      </c>
      <c r="C6" s="31" t="s">
        <v>28</v>
      </c>
      <c r="D6" s="31" t="s">
        <v>29</v>
      </c>
      <c r="E6" s="30" t="s">
        <v>31</v>
      </c>
      <c r="F6" s="31" t="s">
        <v>51</v>
      </c>
      <c r="G6" s="36"/>
      <c r="H6" s="39" t="s">
        <v>10</v>
      </c>
      <c r="I6" s="29">
        <v>1400</v>
      </c>
      <c r="J6" s="42"/>
      <c r="K6" s="32">
        <f t="shared" si="0"/>
        <v>0</v>
      </c>
      <c r="L6" s="92"/>
      <c r="M6" s="52">
        <f aca="true" t="shared" si="1" ref="M6:M17">K6+(K6*L6)</f>
        <v>0</v>
      </c>
      <c r="N6" s="94"/>
    </row>
    <row r="7" spans="1:14" s="8" customFormat="1" ht="63.75">
      <c r="A7" s="7">
        <v>3</v>
      </c>
      <c r="B7" s="29">
        <v>137</v>
      </c>
      <c r="C7" s="31" t="s">
        <v>32</v>
      </c>
      <c r="D7" s="29">
        <v>13720</v>
      </c>
      <c r="E7" s="30" t="s">
        <v>33</v>
      </c>
      <c r="F7" s="31" t="s">
        <v>50</v>
      </c>
      <c r="G7" s="36"/>
      <c r="H7" s="39" t="s">
        <v>10</v>
      </c>
      <c r="I7" s="29">
        <v>6360</v>
      </c>
      <c r="J7" s="42"/>
      <c r="K7" s="32">
        <f t="shared" si="0"/>
        <v>0</v>
      </c>
      <c r="L7" s="92"/>
      <c r="M7" s="52">
        <f t="shared" si="1"/>
        <v>0</v>
      </c>
      <c r="N7" s="94"/>
    </row>
    <row r="8" spans="1:14" s="8" customFormat="1" ht="63.75">
      <c r="A8" s="7">
        <v>4</v>
      </c>
      <c r="B8" s="29">
        <v>137</v>
      </c>
      <c r="C8" s="31" t="s">
        <v>32</v>
      </c>
      <c r="D8" s="29">
        <v>13720</v>
      </c>
      <c r="E8" s="30" t="s">
        <v>34</v>
      </c>
      <c r="F8" s="31" t="s">
        <v>51</v>
      </c>
      <c r="G8" s="36"/>
      <c r="H8" s="39" t="s">
        <v>10</v>
      </c>
      <c r="I8" s="29">
        <v>5550</v>
      </c>
      <c r="J8" s="42"/>
      <c r="K8" s="32">
        <f t="shared" si="0"/>
        <v>0</v>
      </c>
      <c r="L8" s="92"/>
      <c r="M8" s="52">
        <f t="shared" si="1"/>
        <v>0</v>
      </c>
      <c r="N8" s="94"/>
    </row>
    <row r="9" spans="1:14" s="8" customFormat="1" ht="51">
      <c r="A9" s="7">
        <v>5</v>
      </c>
      <c r="B9" s="29">
        <v>139</v>
      </c>
      <c r="C9" s="31" t="s">
        <v>35</v>
      </c>
      <c r="D9" s="29">
        <v>13920</v>
      </c>
      <c r="E9" s="30" t="s">
        <v>36</v>
      </c>
      <c r="F9" s="31" t="s">
        <v>50</v>
      </c>
      <c r="G9" s="36"/>
      <c r="H9" s="39" t="s">
        <v>10</v>
      </c>
      <c r="I9" s="29">
        <v>690</v>
      </c>
      <c r="J9" s="42"/>
      <c r="K9" s="32">
        <f t="shared" si="0"/>
        <v>0</v>
      </c>
      <c r="L9" s="92"/>
      <c r="M9" s="52">
        <f t="shared" si="1"/>
        <v>0</v>
      </c>
      <c r="N9" s="94"/>
    </row>
    <row r="10" spans="1:14" s="8" customFormat="1" ht="51">
      <c r="A10" s="7">
        <v>6</v>
      </c>
      <c r="B10" s="29">
        <v>139</v>
      </c>
      <c r="C10" s="31" t="s">
        <v>35</v>
      </c>
      <c r="D10" s="29">
        <v>13920</v>
      </c>
      <c r="E10" s="30" t="s">
        <v>37</v>
      </c>
      <c r="F10" s="31" t="s">
        <v>51</v>
      </c>
      <c r="G10" s="36"/>
      <c r="H10" s="39" t="s">
        <v>10</v>
      </c>
      <c r="I10" s="29">
        <v>690</v>
      </c>
      <c r="J10" s="42"/>
      <c r="K10" s="32">
        <f t="shared" si="0"/>
        <v>0</v>
      </c>
      <c r="L10" s="92"/>
      <c r="M10" s="52">
        <f t="shared" si="1"/>
        <v>0</v>
      </c>
      <c r="N10" s="94"/>
    </row>
    <row r="11" spans="1:14" s="8" customFormat="1" ht="51">
      <c r="A11" s="7">
        <v>7</v>
      </c>
      <c r="B11" s="29">
        <v>100</v>
      </c>
      <c r="C11" s="31" t="s">
        <v>38</v>
      </c>
      <c r="D11" s="29">
        <v>10020</v>
      </c>
      <c r="E11" s="30" t="s">
        <v>39</v>
      </c>
      <c r="F11" s="31" t="s">
        <v>50</v>
      </c>
      <c r="G11" s="36"/>
      <c r="H11" s="39" t="s">
        <v>10</v>
      </c>
      <c r="I11" s="29">
        <v>2520</v>
      </c>
      <c r="J11" s="42"/>
      <c r="K11" s="32">
        <f t="shared" si="0"/>
        <v>0</v>
      </c>
      <c r="L11" s="92"/>
      <c r="M11" s="52">
        <f t="shared" si="1"/>
        <v>0</v>
      </c>
      <c r="N11" s="94"/>
    </row>
    <row r="12" spans="1:14" s="8" customFormat="1" ht="63.75">
      <c r="A12" s="7">
        <v>8</v>
      </c>
      <c r="B12" s="29">
        <v>100</v>
      </c>
      <c r="C12" s="31" t="s">
        <v>38</v>
      </c>
      <c r="D12" s="29">
        <v>10020</v>
      </c>
      <c r="E12" s="30" t="s">
        <v>40</v>
      </c>
      <c r="F12" s="31" t="s">
        <v>51</v>
      </c>
      <c r="G12" s="36"/>
      <c r="H12" s="39" t="s">
        <v>10</v>
      </c>
      <c r="I12" s="29">
        <v>2160</v>
      </c>
      <c r="J12" s="42"/>
      <c r="K12" s="32">
        <f t="shared" si="0"/>
        <v>0</v>
      </c>
      <c r="L12" s="92"/>
      <c r="M12" s="52">
        <f t="shared" si="1"/>
        <v>0</v>
      </c>
      <c r="N12" s="94"/>
    </row>
    <row r="13" spans="1:14" s="8" customFormat="1" ht="51">
      <c r="A13" s="7">
        <v>9</v>
      </c>
      <c r="B13" s="29">
        <v>145</v>
      </c>
      <c r="C13" s="31" t="s">
        <v>41</v>
      </c>
      <c r="D13" s="29">
        <v>14510</v>
      </c>
      <c r="E13" s="30" t="s">
        <v>42</v>
      </c>
      <c r="F13" s="31" t="s">
        <v>51</v>
      </c>
      <c r="G13" s="36"/>
      <c r="H13" s="39" t="s">
        <v>10</v>
      </c>
      <c r="I13" s="29">
        <v>180</v>
      </c>
      <c r="J13" s="42"/>
      <c r="K13" s="32">
        <f t="shared" si="0"/>
        <v>0</v>
      </c>
      <c r="L13" s="92"/>
      <c r="M13" s="52">
        <f t="shared" si="1"/>
        <v>0</v>
      </c>
      <c r="N13" s="94"/>
    </row>
    <row r="14" spans="1:14" s="8" customFormat="1" ht="51">
      <c r="A14" s="7">
        <v>10</v>
      </c>
      <c r="B14" s="29">
        <v>145</v>
      </c>
      <c r="C14" s="31" t="s">
        <v>41</v>
      </c>
      <c r="D14" s="29">
        <v>14510</v>
      </c>
      <c r="E14" s="30" t="s">
        <v>43</v>
      </c>
      <c r="F14" s="31" t="s">
        <v>51</v>
      </c>
      <c r="G14" s="36"/>
      <c r="H14" s="39" t="s">
        <v>10</v>
      </c>
      <c r="I14" s="29">
        <v>360</v>
      </c>
      <c r="J14" s="42"/>
      <c r="K14" s="32">
        <f t="shared" si="0"/>
        <v>0</v>
      </c>
      <c r="L14" s="92"/>
      <c r="M14" s="52">
        <f t="shared" si="1"/>
        <v>0</v>
      </c>
      <c r="N14" s="94"/>
    </row>
    <row r="15" spans="1:14" s="8" customFormat="1" ht="51">
      <c r="A15" s="7">
        <v>11</v>
      </c>
      <c r="B15" s="29">
        <v>145</v>
      </c>
      <c r="C15" s="31" t="s">
        <v>41</v>
      </c>
      <c r="D15" s="29">
        <v>14520</v>
      </c>
      <c r="E15" s="30" t="s">
        <v>44</v>
      </c>
      <c r="F15" s="31" t="s">
        <v>51</v>
      </c>
      <c r="G15" s="36"/>
      <c r="H15" s="39" t="s">
        <v>10</v>
      </c>
      <c r="I15" s="29">
        <v>270</v>
      </c>
      <c r="J15" s="42"/>
      <c r="K15" s="32">
        <f t="shared" si="0"/>
        <v>0</v>
      </c>
      <c r="L15" s="92"/>
      <c r="M15" s="52">
        <f t="shared" si="1"/>
        <v>0</v>
      </c>
      <c r="N15" s="94"/>
    </row>
    <row r="16" spans="1:14" s="8" customFormat="1" ht="38.25">
      <c r="A16" s="7">
        <v>12</v>
      </c>
      <c r="B16" s="29">
        <v>150</v>
      </c>
      <c r="C16" s="31" t="s">
        <v>45</v>
      </c>
      <c r="D16" s="29">
        <v>15010</v>
      </c>
      <c r="E16" s="30" t="s">
        <v>46</v>
      </c>
      <c r="F16" s="31" t="s">
        <v>47</v>
      </c>
      <c r="G16" s="36"/>
      <c r="H16" s="39" t="s">
        <v>10</v>
      </c>
      <c r="I16" s="29">
        <v>900</v>
      </c>
      <c r="J16" s="42"/>
      <c r="K16" s="32">
        <f t="shared" si="0"/>
        <v>0</v>
      </c>
      <c r="L16" s="92"/>
      <c r="M16" s="52">
        <f t="shared" si="1"/>
        <v>0</v>
      </c>
      <c r="N16" s="94"/>
    </row>
    <row r="17" spans="1:14" s="8" customFormat="1" ht="38.25">
      <c r="A17" s="7">
        <v>13</v>
      </c>
      <c r="B17" s="33">
        <v>150</v>
      </c>
      <c r="C17" s="34" t="s">
        <v>45</v>
      </c>
      <c r="D17" s="33">
        <v>15010</v>
      </c>
      <c r="E17" s="35" t="s">
        <v>48</v>
      </c>
      <c r="F17" s="34" t="s">
        <v>49</v>
      </c>
      <c r="G17" s="38"/>
      <c r="H17" s="41" t="s">
        <v>10</v>
      </c>
      <c r="I17" s="33">
        <v>3000</v>
      </c>
      <c r="J17" s="42"/>
      <c r="K17" s="32">
        <f t="shared" si="0"/>
        <v>0</v>
      </c>
      <c r="L17" s="92"/>
      <c r="M17" s="52">
        <f t="shared" si="1"/>
        <v>0</v>
      </c>
      <c r="N17" s="94"/>
    </row>
    <row r="18" spans="1:14" ht="0.75" customHeight="1">
      <c r="A18" s="83"/>
      <c r="B18" s="84"/>
      <c r="C18" s="85"/>
      <c r="D18" s="85"/>
      <c r="E18" s="86"/>
      <c r="F18" s="85"/>
      <c r="G18" s="87"/>
      <c r="H18" s="88"/>
      <c r="I18" s="89" t="s">
        <v>52</v>
      </c>
      <c r="J18" s="43"/>
      <c r="K18" s="82">
        <f>SUBTOTAL(109,K5:K17)</f>
        <v>0</v>
      </c>
      <c r="L18" s="90"/>
      <c r="M18" s="82">
        <f>SUBTOTAL(109,M5:M17)</f>
        <v>0</v>
      </c>
      <c r="N18" s="46"/>
    </row>
    <row r="19" spans="1:14" s="49" customFormat="1" ht="25.5" customHeight="1">
      <c r="A19" s="106" t="s">
        <v>61</v>
      </c>
      <c r="B19" s="106"/>
      <c r="C19" s="106"/>
      <c r="D19" s="106"/>
      <c r="E19" s="106"/>
      <c r="F19" s="61"/>
      <c r="G19" s="62"/>
      <c r="H19" s="65"/>
      <c r="I19" s="66"/>
      <c r="J19" s="67"/>
      <c r="K19" s="68"/>
      <c r="L19" s="64"/>
      <c r="M19" s="45"/>
      <c r="N19" s="53"/>
    </row>
    <row r="20" spans="1:14" s="49" customFormat="1" ht="15">
      <c r="A20" s="63" t="s">
        <v>62</v>
      </c>
      <c r="B20" s="63"/>
      <c r="C20" s="63"/>
      <c r="D20" s="63"/>
      <c r="E20" s="63"/>
      <c r="F20" s="63"/>
      <c r="G20" s="79"/>
      <c r="H20" s="65"/>
      <c r="I20" s="66"/>
      <c r="J20" s="67"/>
      <c r="K20" s="68"/>
      <c r="L20" s="45"/>
      <c r="M20" s="45"/>
      <c r="N20" s="53"/>
    </row>
    <row r="21" spans="1:14" s="28" customFormat="1" ht="15">
      <c r="A21" s="107" t="s">
        <v>63</v>
      </c>
      <c r="B21" s="107"/>
      <c r="C21" s="107"/>
      <c r="D21" s="107"/>
      <c r="E21" s="107"/>
      <c r="F21" s="107"/>
      <c r="G21" s="107"/>
      <c r="H21" s="65"/>
      <c r="I21" s="66"/>
      <c r="J21" s="67"/>
      <c r="K21" s="68"/>
      <c r="L21" s="45"/>
      <c r="M21" s="45"/>
      <c r="N21" s="44"/>
    </row>
    <row r="22" spans="1:13" s="28" customFormat="1" ht="15">
      <c r="A22" s="69" t="s">
        <v>70</v>
      </c>
      <c r="B22" s="80"/>
      <c r="C22" s="80"/>
      <c r="D22" s="81"/>
      <c r="E22" s="69"/>
      <c r="F22" s="72"/>
      <c r="G22" s="69"/>
      <c r="H22" s="69"/>
      <c r="I22" s="69"/>
      <c r="J22" s="72"/>
      <c r="K22" s="72"/>
      <c r="L22" s="1"/>
      <c r="M22" s="1"/>
    </row>
    <row r="23" spans="1:13" s="28" customFormat="1" ht="15">
      <c r="A23" s="69" t="s">
        <v>64</v>
      </c>
      <c r="B23" s="80"/>
      <c r="C23" s="80"/>
      <c r="D23" s="81"/>
      <c r="E23" s="69"/>
      <c r="F23" s="72"/>
      <c r="G23" s="69"/>
      <c r="H23" s="69"/>
      <c r="I23" s="69"/>
      <c r="J23" s="72"/>
      <c r="K23" s="72"/>
      <c r="L23" s="1"/>
      <c r="M23" s="1"/>
    </row>
    <row r="24" spans="1:13" s="28" customFormat="1" ht="15">
      <c r="A24" s="69" t="s">
        <v>65</v>
      </c>
      <c r="B24" s="80"/>
      <c r="C24" s="80"/>
      <c r="D24" s="81"/>
      <c r="E24" s="69"/>
      <c r="F24" s="72"/>
      <c r="G24" s="69"/>
      <c r="H24" s="69"/>
      <c r="I24" s="69"/>
      <c r="J24" s="72"/>
      <c r="K24" s="72"/>
      <c r="L24" s="1"/>
      <c r="M24" s="1"/>
    </row>
    <row r="25" spans="1:13" s="28" customFormat="1" ht="15">
      <c r="A25" s="69" t="s">
        <v>66</v>
      </c>
      <c r="B25" s="80"/>
      <c r="C25" s="80"/>
      <c r="D25" s="81"/>
      <c r="E25" s="69"/>
      <c r="F25" s="72"/>
      <c r="G25" s="69"/>
      <c r="H25" s="69"/>
      <c r="I25" s="69"/>
      <c r="J25" s="72"/>
      <c r="K25" s="72"/>
      <c r="L25" s="1"/>
      <c r="M25" s="1"/>
    </row>
    <row r="26" spans="1:13" s="28" customFormat="1" ht="15">
      <c r="A26" s="69"/>
      <c r="B26" s="70"/>
      <c r="C26" s="70"/>
      <c r="D26" s="71"/>
      <c r="E26" s="69"/>
      <c r="F26" s="72"/>
      <c r="G26" s="69"/>
      <c r="H26" s="69"/>
      <c r="I26" s="69"/>
      <c r="J26" s="72"/>
      <c r="K26" s="72"/>
      <c r="L26" s="1"/>
      <c r="M26" s="1"/>
    </row>
    <row r="27" spans="1:13" ht="15">
      <c r="A27" s="103" t="s">
        <v>25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50"/>
      <c r="M27" s="50"/>
    </row>
    <row r="28" spans="1:13" ht="27" customHeight="1">
      <c r="A28" s="103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50"/>
      <c r="M28" s="50"/>
    </row>
    <row r="29" spans="1:11" ht="15">
      <c r="A29" s="69"/>
      <c r="B29" s="72"/>
      <c r="C29" s="72"/>
      <c r="D29" s="72"/>
      <c r="E29" s="69"/>
      <c r="F29" s="72"/>
      <c r="G29" s="69"/>
      <c r="H29" s="69"/>
      <c r="I29" s="69"/>
      <c r="J29" s="72"/>
      <c r="K29" s="72"/>
    </row>
    <row r="30" spans="1:13" ht="15.75">
      <c r="A30" s="69"/>
      <c r="B30" s="72"/>
      <c r="C30" s="72"/>
      <c r="D30" s="72"/>
      <c r="E30" s="69"/>
      <c r="F30" s="72"/>
      <c r="G30" s="69"/>
      <c r="H30" s="69"/>
      <c r="I30" s="69"/>
      <c r="J30" s="72"/>
      <c r="K30" s="73" t="s">
        <v>56</v>
      </c>
      <c r="L30" s="47"/>
      <c r="M30" s="47"/>
    </row>
    <row r="31" spans="1:13" ht="15.75">
      <c r="A31" s="69"/>
      <c r="B31" s="74" t="s">
        <v>54</v>
      </c>
      <c r="C31" s="75" t="s">
        <v>55</v>
      </c>
      <c r="D31" s="72"/>
      <c r="E31" s="76"/>
      <c r="F31" s="77" t="s">
        <v>57</v>
      </c>
      <c r="G31" s="69"/>
      <c r="H31" s="78"/>
      <c r="I31" s="78"/>
      <c r="J31" s="72"/>
      <c r="K31" s="95"/>
      <c r="L31" s="51"/>
      <c r="M31" s="51"/>
    </row>
    <row r="32" spans="1:11" ht="15">
      <c r="A32" s="69"/>
      <c r="B32" s="72"/>
      <c r="C32" s="72"/>
      <c r="D32" s="72"/>
      <c r="E32" s="69"/>
      <c r="F32" s="72"/>
      <c r="G32" s="69"/>
      <c r="H32" s="69"/>
      <c r="I32" s="69"/>
      <c r="J32" s="72"/>
      <c r="K32" s="72"/>
    </row>
  </sheetData>
  <sheetProtection password="8999" sheet="1"/>
  <mergeCells count="5">
    <mergeCell ref="A27:K28"/>
    <mergeCell ref="A1:C1"/>
    <mergeCell ref="A2:C2"/>
    <mergeCell ref="A19:E19"/>
    <mergeCell ref="A21:G21"/>
  </mergeCells>
  <printOptions/>
  <pageMargins left="0.2362204724409449" right="0.2362204724409449" top="0.48" bottom="0.2755905511811024" header="0.31496062992125984" footer="0.31496062992125984"/>
  <pageSetup fitToHeight="2" fitToWidth="1" horizontalDpi="600" verticalDpi="600" orientation="landscape" paperSize="9" scale="76" r:id="rId1"/>
  <headerFooter>
    <oddHeader>&amp;CObrazac ponude sa strukturom cene i uputstvom kako da se popuni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Milenko Mitrovic</dc:creator>
  <cp:keywords/>
  <dc:description/>
  <cp:lastModifiedBy>Andjelka</cp:lastModifiedBy>
  <cp:lastPrinted>2016-10-05T09:25:35Z</cp:lastPrinted>
  <dcterms:created xsi:type="dcterms:W3CDTF">2015-12-21T06:41:06Z</dcterms:created>
  <dcterms:modified xsi:type="dcterms:W3CDTF">2016-10-07T09:58:19Z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