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I7" i="1"/>
  <c r="I8"/>
  <c r="I9"/>
  <c r="I10"/>
  <c r="I6"/>
  <c r="J10"/>
  <c r="J9"/>
  <c r="J8"/>
  <c r="J7"/>
  <c r="J6"/>
  <c r="I11" l="1"/>
  <c r="J11" s="1"/>
</calcChain>
</file>

<file path=xl/sharedStrings.xml><?xml version="1.0" encoding="utf-8"?>
<sst xmlns="http://schemas.openxmlformats.org/spreadsheetml/2006/main" count="41" uniqueCount="35">
  <si>
    <t>Назив понуђача:</t>
  </si>
  <si>
    <t>МБ понуђача:</t>
  </si>
  <si>
    <t>Partija</t>
  </si>
  <si>
    <t>Sifra</t>
  </si>
  <si>
    <t>Naziv leka</t>
  </si>
  <si>
    <t>ATC</t>
  </si>
  <si>
    <t>Naziv Proizvođača</t>
  </si>
  <si>
    <t xml:space="preserve">Pojedinačna cena  bez PDV-a iz cenovnika naručioca </t>
  </si>
  <si>
    <t>Okvirne količine za nabavku</t>
  </si>
  <si>
    <t>Jed Mere</t>
  </si>
  <si>
    <t>Ukupna vrednost bez PDV-a iz cenovnika naručioca</t>
  </si>
  <si>
    <t>Ukupna vrednost sa PDV-om iz cenovnika naručioca</t>
  </si>
  <si>
    <t>Popust na cenu iz cenovnika naručioca po jed.mere (Din)</t>
  </si>
  <si>
    <t>Rok isporuke (u Danima)</t>
  </si>
  <si>
    <t>UTROGESTAN kaps.30x100mg</t>
  </si>
  <si>
    <t>G03DA04</t>
  </si>
  <si>
    <t>Laboratories Manufacturing
 Melgium</t>
  </si>
  <si>
    <t>Kutija</t>
  </si>
  <si>
    <t/>
  </si>
  <si>
    <t>UTROGESTAN kaps.14x200mg</t>
  </si>
  <si>
    <t>G03DA05</t>
  </si>
  <si>
    <t>FOLNAK tbl. 20X5mg</t>
  </si>
  <si>
    <t>B03BB01</t>
  </si>
  <si>
    <t>M.D.Nini d.o.o.</t>
  </si>
  <si>
    <t>AMINOFILIN R</t>
  </si>
  <si>
    <t>R03DA05</t>
  </si>
  <si>
    <t>Union-medic d.o.o.</t>
  </si>
  <si>
    <t>UNICLOPHEN SOL.</t>
  </si>
  <si>
    <t>S01CA01</t>
  </si>
  <si>
    <t xml:space="preserve">Unimed Pharma </t>
  </si>
  <si>
    <t>УКУПНО</t>
  </si>
  <si>
    <t>Напомена:
Понуђена добра морају бити у оригиналном паковању, а паковање мора да буде у складу са законским прописима. 
Понуђач је дужан да попуни табелу за партије за које  доставља понуду. Табелу потписује и печетом оверава на  крају на месту предвиђеном за печат и потпис.
Наручилац задржава право да у периоду набавке  може мењати количине добара наведених у спецификацији +15%                                            .При попуњавању табеле водити рачуна да унешени бројеви-износи у колони “ПОПУСТ НА ЦЕНУ ИЗ ЦЕНОВНИКА НАРУЧИОЦА ПО ЈЕДИНИЦИ МЕРЕ (ДИН.)“  буду на две децимале( децимални сепаратор је тачка а не зарез) и да сва поља за  партије за које  понуђач подноси понуду буду попуњена. За партије за које не  конкурише  понуђач оставља празна поља. Табелу попуњену на описани начин понуђач је дужан да одштампа, да потпише и овери, и да је достави уз понуду и  у штампаном облику и на УСБ-у.</t>
  </si>
  <si>
    <t>Потпис овлашћеног лица</t>
  </si>
  <si>
    <t>Место и датум:</t>
  </si>
  <si>
    <t>М.П.</t>
  </si>
</sst>
</file>

<file path=xl/styles.xml><?xml version="1.0" encoding="utf-8"?>
<styleSheet xmlns="http://schemas.openxmlformats.org/spreadsheetml/2006/main">
  <fonts count="9">
    <font>
      <sz val="11"/>
      <color theme="1"/>
      <name val="Calibri"/>
      <family val="2"/>
      <scheme val="minor"/>
    </font>
    <font>
      <sz val="11"/>
      <color theme="1"/>
      <name val="Calibri"/>
      <family val="2"/>
      <charset val="238"/>
      <scheme val="minor"/>
    </font>
    <font>
      <sz val="11"/>
      <color rgb="FF000000"/>
      <name val="Calibri"/>
      <family val="2"/>
      <charset val="238"/>
    </font>
    <font>
      <sz val="10"/>
      <color theme="1"/>
      <name val="MS Sans Serif"/>
    </font>
    <font>
      <b/>
      <sz val="10"/>
      <name val="MS Sans Serif"/>
      <family val="2"/>
      <charset val="238"/>
    </font>
    <font>
      <b/>
      <sz val="8"/>
      <color theme="0"/>
      <name val="MS Sans Serif"/>
      <family val="2"/>
      <charset val="238"/>
    </font>
    <font>
      <sz val="10"/>
      <name val="MS Sans Serif"/>
      <family val="2"/>
      <charset val="238"/>
    </font>
    <font>
      <sz val="12"/>
      <name val="Times New Roman"/>
      <family val="1"/>
      <charset val="238"/>
    </font>
    <font>
      <sz val="10"/>
      <name val="Times New Roman"/>
      <family val="1"/>
      <charset val="238"/>
    </font>
  </fonts>
  <fills count="6">
    <fill>
      <patternFill patternType="none"/>
    </fill>
    <fill>
      <patternFill patternType="gray125"/>
    </fill>
    <fill>
      <patternFill patternType="solid">
        <fgColor theme="9"/>
        <bgColor theme="9"/>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9" tint="0.39997558519241921"/>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theme="0"/>
      </right>
      <top/>
      <bottom/>
      <diagonal/>
    </border>
    <border>
      <left/>
      <right style="thin">
        <color theme="0"/>
      </right>
      <top/>
      <bottom style="thick">
        <color theme="0"/>
      </bottom>
      <diagonal/>
    </border>
    <border>
      <left style="thin">
        <color rgb="FFD0D7E5"/>
      </left>
      <right style="thin">
        <color rgb="FFD0D7E5"/>
      </right>
      <top style="thin">
        <color rgb="FFD0D7E5"/>
      </top>
      <bottom style="thin">
        <color rgb="FFD0D7E5"/>
      </bottom>
      <diagonal/>
    </border>
    <border>
      <left/>
      <right/>
      <top/>
      <bottom style="thin">
        <color theme="0"/>
      </bottom>
      <diagonal/>
    </border>
    <border>
      <left style="thin">
        <color rgb="FFD0D7E5"/>
      </left>
      <right style="thin">
        <color rgb="FFD0D7E5"/>
      </right>
      <top style="thin">
        <color rgb="FFD0D7E5"/>
      </top>
      <bottom/>
      <diagonal/>
    </border>
  </borders>
  <cellStyleXfs count="3">
    <xf numFmtId="0" fontId="0" fillId="0" borderId="0"/>
    <xf numFmtId="9" fontId="6" fillId="0" borderId="0" applyFont="0" applyFill="0" applyBorder="0" applyAlignment="0" applyProtection="0"/>
    <xf numFmtId="0" fontId="6" fillId="0" borderId="0"/>
  </cellStyleXfs>
  <cellXfs count="40">
    <xf numFmtId="0" fontId="0" fillId="0" borderId="0" xfId="0"/>
    <xf numFmtId="0" fontId="0" fillId="0" borderId="0" xfId="0" applyAlignment="1">
      <alignment vertical="center"/>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4" fontId="2" fillId="3" borderId="5" xfId="0" applyNumberFormat="1" applyFont="1" applyFill="1" applyBorder="1" applyAlignment="1">
      <alignment horizontal="right"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vertical="center" wrapText="1"/>
    </xf>
    <xf numFmtId="2" fontId="2" fillId="4" borderId="5" xfId="0" applyNumberFormat="1" applyFont="1" applyFill="1" applyBorder="1" applyAlignment="1">
      <alignment horizontal="center" vertical="center" wrapText="1"/>
    </xf>
    <xf numFmtId="4" fontId="1" fillId="4" borderId="6" xfId="0" applyNumberFormat="1" applyFont="1" applyFill="1" applyBorder="1" applyAlignment="1">
      <alignment horizontal="right" vertical="center"/>
    </xf>
    <xf numFmtId="0" fontId="2" fillId="3" borderId="7" xfId="0" applyFont="1" applyFill="1" applyBorder="1" applyAlignment="1">
      <alignment vertical="center" wrapText="1"/>
    </xf>
    <xf numFmtId="4" fontId="2" fillId="3" borderId="7" xfId="0" applyNumberFormat="1" applyFont="1" applyFill="1" applyBorder="1" applyAlignment="1">
      <alignment horizontal="right" vertical="center" wrapText="1"/>
    </xf>
    <xf numFmtId="0" fontId="0" fillId="0" borderId="0" xfId="0" applyAlignment="1">
      <alignment horizontal="center"/>
    </xf>
    <xf numFmtId="4" fontId="4" fillId="5" borderId="0" xfId="0" applyNumberFormat="1" applyFont="1" applyFill="1" applyBorder="1"/>
    <xf numFmtId="0" fontId="5" fillId="2" borderId="3" xfId="0" applyFont="1" applyFill="1" applyBorder="1" applyAlignment="1">
      <alignment horizontal="center" vertical="center" textRotation="90" wrapText="1"/>
    </xf>
    <xf numFmtId="0" fontId="5" fillId="2" borderId="3" xfId="0" applyFont="1" applyFill="1" applyBorder="1" applyAlignment="1">
      <alignment horizontal="center" vertical="center" wrapText="1"/>
    </xf>
    <xf numFmtId="0" fontId="2" fillId="4" borderId="5" xfId="0" applyFont="1" applyFill="1" applyBorder="1" applyAlignment="1">
      <alignment horizontal="left" vertical="center" wrapText="1"/>
    </xf>
    <xf numFmtId="9" fontId="7" fillId="0" borderId="0" xfId="1" applyFont="1" applyBorder="1" applyAlignment="1">
      <alignment vertical="center"/>
    </xf>
    <xf numFmtId="0" fontId="0" fillId="0" borderId="0" xfId="0" applyBorder="1"/>
    <xf numFmtId="14" fontId="8" fillId="0" borderId="1" xfId="2" applyNumberFormat="1" applyFont="1" applyBorder="1" applyAlignment="1" applyProtection="1">
      <alignment horizontal="left"/>
      <protection locked="0"/>
    </xf>
    <xf numFmtId="0" fontId="6" fillId="0" borderId="0" xfId="2" applyFont="1"/>
    <xf numFmtId="2" fontId="7" fillId="0" borderId="0" xfId="2" applyNumberFormat="1" applyFont="1" applyAlignment="1" applyProtection="1">
      <alignment horizontal="right"/>
      <protection locked="0"/>
    </xf>
    <xf numFmtId="2" fontId="7" fillId="0" borderId="0" xfId="2" applyNumberFormat="1" applyFont="1" applyAlignment="1">
      <alignment horizontal="right"/>
    </xf>
    <xf numFmtId="0" fontId="0" fillId="0" borderId="1" xfId="0" applyBorder="1"/>
    <xf numFmtId="0" fontId="5" fillId="2" borderId="4" xfId="0" applyFont="1" applyFill="1" applyBorder="1" applyAlignment="1" applyProtection="1">
      <alignment horizontal="center" vertical="center" wrapText="1"/>
      <protection locked="0"/>
    </xf>
    <xf numFmtId="4" fontId="3" fillId="3" borderId="6" xfId="0" applyNumberFormat="1" applyFont="1" applyFill="1" applyBorder="1" applyProtection="1">
      <protection locked="0"/>
    </xf>
    <xf numFmtId="4" fontId="3" fillId="4" borderId="6" xfId="0" applyNumberFormat="1" applyFont="1" applyFill="1" applyBorder="1" applyProtection="1">
      <protection locked="0"/>
    </xf>
    <xf numFmtId="0" fontId="5" fillId="2" borderId="0" xfId="0" applyFont="1" applyFill="1" applyAlignment="1" applyProtection="1">
      <alignment horizontal="center" vertical="center" wrapText="1"/>
      <protection locked="0"/>
    </xf>
    <xf numFmtId="3" fontId="2" fillId="3" borderId="5" xfId="0" applyNumberFormat="1" applyFont="1" applyFill="1" applyBorder="1" applyAlignment="1" applyProtection="1">
      <alignment vertical="center" wrapText="1"/>
      <protection locked="0"/>
    </xf>
    <xf numFmtId="3" fontId="2" fillId="4" borderId="5" xfId="0" applyNumberFormat="1" applyFont="1" applyFill="1" applyBorder="1" applyAlignment="1" applyProtection="1">
      <alignment vertical="center" wrapText="1"/>
      <protection locked="0"/>
    </xf>
    <xf numFmtId="1" fontId="2" fillId="3" borderId="5" xfId="0" applyNumberFormat="1"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1" fontId="3" fillId="4" borderId="6" xfId="0" applyNumberFormat="1" applyFont="1" applyFill="1" applyBorder="1" applyAlignment="1" applyProtection="1">
      <alignment horizontal="center" vertical="center"/>
      <protection locked="0"/>
    </xf>
    <xf numFmtId="2" fontId="2" fillId="3" borderId="5" xfId="0" applyNumberFormat="1" applyFont="1" applyFill="1" applyBorder="1" applyAlignment="1">
      <alignment horizontal="center" vertical="center" wrapText="1"/>
    </xf>
    <xf numFmtId="0" fontId="0" fillId="0" borderId="0" xfId="0" applyAlignment="1">
      <alignment horizontal="center" vertical="center"/>
    </xf>
    <xf numFmtId="0" fontId="4" fillId="5" borderId="0" xfId="0" applyFont="1" applyFill="1" applyBorder="1" applyAlignment="1">
      <alignment horizontal="center"/>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center"/>
    </xf>
    <xf numFmtId="0" fontId="0" fillId="0" borderId="1" xfId="0" applyBorder="1" applyAlignment="1" applyProtection="1">
      <alignment vertical="center"/>
      <protection locked="0"/>
    </xf>
    <xf numFmtId="0" fontId="0" fillId="0" borderId="2" xfId="0" applyBorder="1" applyAlignment="1" applyProtection="1">
      <alignment horizontal="center" vertical="center"/>
      <protection locked="0"/>
    </xf>
  </cellXfs>
  <cellStyles count="3">
    <cellStyle name="Normal" xfId="0" builtinId="0"/>
    <cellStyle name="Normal 2" xfId="2"/>
    <cellStyle name="Percent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8"/>
  <sheetViews>
    <sheetView tabSelected="1" workbookViewId="0">
      <selection activeCell="C1" sqref="C1:C2"/>
    </sheetView>
  </sheetViews>
  <sheetFormatPr defaultRowHeight="15"/>
  <cols>
    <col min="1" max="1" width="5" customWidth="1"/>
    <col min="3" max="3" width="18" customWidth="1"/>
    <col min="4" max="4" width="10.140625" customWidth="1"/>
    <col min="5" max="5" width="18.28515625" customWidth="1"/>
    <col min="8" max="8" width="7" customWidth="1"/>
    <col min="9" max="9" width="12" customWidth="1"/>
    <col min="10" max="10" width="11.42578125" customWidth="1"/>
    <col min="11" max="11" width="10" customWidth="1"/>
    <col min="12" max="12" width="10.85546875" customWidth="1"/>
  </cols>
  <sheetData>
    <row r="1" spans="1:12">
      <c r="A1" s="1" t="s">
        <v>0</v>
      </c>
      <c r="B1" s="1"/>
      <c r="C1" s="38"/>
    </row>
    <row r="2" spans="1:12">
      <c r="A2" s="33" t="s">
        <v>1</v>
      </c>
      <c r="B2" s="33"/>
      <c r="C2" s="39"/>
    </row>
    <row r="5" spans="1:12" ht="87.75" customHeight="1" thickBot="1">
      <c r="A5" s="13" t="s">
        <v>2</v>
      </c>
      <c r="B5" s="14" t="s">
        <v>3</v>
      </c>
      <c r="C5" s="14" t="s">
        <v>4</v>
      </c>
      <c r="D5" s="14" t="s">
        <v>5</v>
      </c>
      <c r="E5" s="14" t="s">
        <v>6</v>
      </c>
      <c r="F5" s="14" t="s">
        <v>7</v>
      </c>
      <c r="G5" s="14" t="s">
        <v>8</v>
      </c>
      <c r="H5" s="14" t="s">
        <v>9</v>
      </c>
      <c r="I5" s="14" t="s">
        <v>10</v>
      </c>
      <c r="J5" s="14" t="s">
        <v>11</v>
      </c>
      <c r="K5" s="23" t="s">
        <v>12</v>
      </c>
      <c r="L5" s="26" t="s">
        <v>13</v>
      </c>
    </row>
    <row r="6" spans="1:12" ht="44.25" customHeight="1" thickTop="1">
      <c r="A6" s="2">
        <v>1</v>
      </c>
      <c r="B6" s="2">
        <v>1048463</v>
      </c>
      <c r="C6" s="3" t="s">
        <v>14</v>
      </c>
      <c r="D6" s="3" t="s">
        <v>15</v>
      </c>
      <c r="E6" s="3" t="s">
        <v>16</v>
      </c>
      <c r="F6" s="32">
        <v>532.70000000000005</v>
      </c>
      <c r="G6" s="29">
        <v>280</v>
      </c>
      <c r="H6" s="3" t="s">
        <v>17</v>
      </c>
      <c r="I6" s="4">
        <f>+F6*G6</f>
        <v>149156</v>
      </c>
      <c r="J6" s="4">
        <f t="shared" ref="J6:J11" si="0">+I6*1.1</f>
        <v>164071.6</v>
      </c>
      <c r="K6" s="24"/>
      <c r="L6" s="27"/>
    </row>
    <row r="7" spans="1:12" ht="54.75" customHeight="1">
      <c r="A7" s="5">
        <v>2</v>
      </c>
      <c r="B7" s="5">
        <v>1048462</v>
      </c>
      <c r="C7" s="6" t="s">
        <v>19</v>
      </c>
      <c r="D7" s="6" t="s">
        <v>20</v>
      </c>
      <c r="E7" s="15" t="s">
        <v>16</v>
      </c>
      <c r="F7" s="7">
        <v>532.70000000000005</v>
      </c>
      <c r="G7" s="31">
        <v>250</v>
      </c>
      <c r="H7" s="5" t="s">
        <v>17</v>
      </c>
      <c r="I7" s="8">
        <f>+F7*G7</f>
        <v>133175</v>
      </c>
      <c r="J7" s="8">
        <f t="shared" si="0"/>
        <v>146492.5</v>
      </c>
      <c r="K7" s="25"/>
      <c r="L7" s="28"/>
    </row>
    <row r="8" spans="1:12" ht="33" customHeight="1">
      <c r="A8" s="2">
        <v>3</v>
      </c>
      <c r="B8" s="2">
        <v>1061040</v>
      </c>
      <c r="C8" s="3" t="s">
        <v>21</v>
      </c>
      <c r="D8" s="3" t="s">
        <v>22</v>
      </c>
      <c r="E8" s="3" t="s">
        <v>23</v>
      </c>
      <c r="F8" s="32">
        <v>122.3</v>
      </c>
      <c r="G8" s="29">
        <v>650</v>
      </c>
      <c r="H8" s="3" t="s">
        <v>17</v>
      </c>
      <c r="I8" s="4">
        <f>+F8*G8</f>
        <v>79495</v>
      </c>
      <c r="J8" s="4">
        <f t="shared" si="0"/>
        <v>87444.5</v>
      </c>
      <c r="K8" s="24"/>
      <c r="L8" s="27"/>
    </row>
    <row r="9" spans="1:12" ht="33" customHeight="1">
      <c r="A9" s="5">
        <v>4</v>
      </c>
      <c r="B9" s="5">
        <v>1114503</v>
      </c>
      <c r="C9" s="6" t="s">
        <v>24</v>
      </c>
      <c r="D9" s="6" t="s">
        <v>25</v>
      </c>
      <c r="E9" s="6" t="s">
        <v>26</v>
      </c>
      <c r="F9" s="7">
        <v>206.8</v>
      </c>
      <c r="G9" s="31">
        <v>500</v>
      </c>
      <c r="H9" s="6" t="s">
        <v>17</v>
      </c>
      <c r="I9" s="8">
        <f>+F9*G9</f>
        <v>103400</v>
      </c>
      <c r="J9" s="8">
        <f t="shared" si="0"/>
        <v>113740.00000000001</v>
      </c>
      <c r="K9" s="25"/>
      <c r="L9" s="28" t="s">
        <v>18</v>
      </c>
    </row>
    <row r="10" spans="1:12" ht="33" customHeight="1">
      <c r="A10" s="2">
        <v>5</v>
      </c>
      <c r="B10" s="2">
        <v>7099150</v>
      </c>
      <c r="C10" s="3" t="s">
        <v>27</v>
      </c>
      <c r="D10" s="3" t="s">
        <v>28</v>
      </c>
      <c r="E10" s="3" t="s">
        <v>29</v>
      </c>
      <c r="F10" s="32">
        <v>470.8</v>
      </c>
      <c r="G10" s="30">
        <v>60</v>
      </c>
      <c r="H10" s="9" t="s">
        <v>17</v>
      </c>
      <c r="I10" s="10">
        <f>+F10*G10</f>
        <v>28248</v>
      </c>
      <c r="J10" s="10">
        <f t="shared" si="0"/>
        <v>31072.800000000003</v>
      </c>
      <c r="K10" s="24"/>
      <c r="L10" s="27" t="s">
        <v>18</v>
      </c>
    </row>
    <row r="11" spans="1:12">
      <c r="A11" s="11"/>
      <c r="G11" s="34" t="s">
        <v>30</v>
      </c>
      <c r="H11" s="34"/>
      <c r="I11" s="12">
        <f>SUM(I6:I10)</f>
        <v>493474</v>
      </c>
      <c r="J11" s="12">
        <f t="shared" si="0"/>
        <v>542821.4</v>
      </c>
    </row>
    <row r="12" spans="1:12">
      <c r="A12" s="11"/>
    </row>
    <row r="14" spans="1:12">
      <c r="A14" s="35" t="s">
        <v>31</v>
      </c>
      <c r="B14" s="36"/>
      <c r="C14" s="36"/>
      <c r="D14" s="36"/>
      <c r="E14" s="36"/>
      <c r="F14" s="36"/>
      <c r="G14" s="36"/>
      <c r="H14" s="36"/>
      <c r="I14" s="36"/>
      <c r="J14" s="36"/>
      <c r="K14" s="36"/>
      <c r="L14" s="36"/>
    </row>
    <row r="15" spans="1:12" ht="108" customHeight="1">
      <c r="A15" s="36"/>
      <c r="B15" s="36"/>
      <c r="C15" s="36"/>
      <c r="D15" s="36"/>
      <c r="E15" s="36"/>
      <c r="F15" s="36"/>
      <c r="G15" s="36"/>
      <c r="H15" s="36"/>
      <c r="I15" s="36"/>
      <c r="J15" s="36"/>
      <c r="K15" s="36"/>
      <c r="L15" s="36"/>
    </row>
    <row r="17" spans="1:11" ht="15.75">
      <c r="A17" s="11"/>
      <c r="J17" s="16" t="s">
        <v>32</v>
      </c>
      <c r="K17" s="17"/>
    </row>
    <row r="18" spans="1:11" ht="15.75">
      <c r="A18" s="37" t="s">
        <v>33</v>
      </c>
      <c r="B18" s="37"/>
      <c r="C18" s="18"/>
      <c r="D18" s="19"/>
      <c r="E18" s="20"/>
      <c r="F18" s="21" t="s">
        <v>34</v>
      </c>
      <c r="G18" s="21"/>
      <c r="H18" s="21"/>
      <c r="J18" s="22"/>
      <c r="K18" s="22"/>
    </row>
  </sheetData>
  <sheetProtection password="E469" sheet="1" objects="1" scenarios="1"/>
  <mergeCells count="4">
    <mergeCell ref="A2:B2"/>
    <mergeCell ref="G11:H11"/>
    <mergeCell ref="A14:L15"/>
    <mergeCell ref="A18:B18"/>
  </mergeCells>
  <pageMargins left="0.6692913385826772" right="0.70866141732283472" top="0.31496062992125984" bottom="0.27559055118110237" header="0.31496062992125984" footer="0.31496062992125984"/>
  <pageSetup paperSize="9" orientation="landscape" r:id="rId1"/>
  <headerFooter>
    <oddHeader>&amp;C&amp;"-,Italic"&amp;9"Техничка спецификација -Прилог број 1" у ППБОПЗПП број 12/2014</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2014-11-14T09:09:01Z</dcterms:modified>
</cp:coreProperties>
</file>