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Ponuda zbir" sheetId="1" r:id="rId1"/>
    <sheet name="Tehnička specifikacija" sheetId="2" r:id="rId2"/>
  </sheets>
  <externalReferences>
    <externalReference r:id="rId5"/>
  </externalReferences>
  <definedNames>
    <definedName name="Sheet1_Query">#REF!</definedName>
  </definedNames>
  <calcPr fullCalcOnLoad="1"/>
</workbook>
</file>

<file path=xl/sharedStrings.xml><?xml version="1.0" encoding="utf-8"?>
<sst xmlns="http://schemas.openxmlformats.org/spreadsheetml/2006/main" count="3740" uniqueCount="1659">
  <si>
    <t>Sifra</t>
  </si>
  <si>
    <t>Naziv leka</t>
  </si>
  <si>
    <t>ATC</t>
  </si>
  <si>
    <t>Naziv Proizvođača</t>
  </si>
  <si>
    <t>Okvirne količine za nabavku</t>
  </si>
  <si>
    <t>5-ASA 100 po 250 mg</t>
  </si>
  <si>
    <t>A07EC02</t>
  </si>
  <si>
    <t>Slaviamed d.o.o.</t>
  </si>
  <si>
    <t>5129303</t>
  </si>
  <si>
    <t>5-ASA 30 po 250 mg</t>
  </si>
  <si>
    <t>4139160</t>
  </si>
  <si>
    <t>ACIKLOVIR 1 po 5 g 5%</t>
  </si>
  <si>
    <t>D06BB03</t>
  </si>
  <si>
    <t>Zdravlje a.d.</t>
  </si>
  <si>
    <t>1328230</t>
  </si>
  <si>
    <t>ACIKLOVIR 25 po 200 mg</t>
  </si>
  <si>
    <t>J05AB01</t>
  </si>
  <si>
    <t>1072915</t>
  </si>
  <si>
    <t>ACTAPAX  30 po 20 mg</t>
  </si>
  <si>
    <t>N06AB05</t>
  </si>
  <si>
    <t>L04AD02</t>
  </si>
  <si>
    <t>Astellas Ireland Co. Ltd.</t>
  </si>
  <si>
    <t>1014242</t>
  </si>
  <si>
    <t>ADVAGRAF 30 po 1 mg</t>
  </si>
  <si>
    <t>1014244</t>
  </si>
  <si>
    <t>ADVAGRAF 60 po 1 mg</t>
  </si>
  <si>
    <t>AFLODERM 1 po 20 g (0.5 mg / 1 g)krema</t>
  </si>
  <si>
    <t>D07AB10</t>
  </si>
  <si>
    <t>Belupo Lijekovi i kozmetika d.d.</t>
  </si>
  <si>
    <t>4152100</t>
  </si>
  <si>
    <t>AFLODERM 1 po 20 g (0.5 mg / 1 g)mast</t>
  </si>
  <si>
    <t>1059909</t>
  </si>
  <si>
    <t>ALEFOSS  8 po 70 mg</t>
  </si>
  <si>
    <t>M05BA04</t>
  </si>
  <si>
    <t>Pharmanova d.o.o.</t>
  </si>
  <si>
    <t>1059908</t>
  </si>
  <si>
    <t>ALEFOSS, 4 po 70mg</t>
  </si>
  <si>
    <t>1402836</t>
  </si>
  <si>
    <t>ALOPRES 30 po 10 mg</t>
  </si>
  <si>
    <t>C08CA01</t>
  </si>
  <si>
    <t>1402835</t>
  </si>
  <si>
    <t>ALOPRES 30 po 5 mg</t>
  </si>
  <si>
    <t>1168089</t>
  </si>
  <si>
    <t>ALOPURINOL 40 po 100 mg</t>
  </si>
  <si>
    <t>M04AA01</t>
  </si>
  <si>
    <t>Hemofarm a.d.</t>
  </si>
  <si>
    <t>ALPHA D3 30 po 1 mcg</t>
  </si>
  <si>
    <t>A11CC03</t>
  </si>
  <si>
    <t>Teva Pharmaceutical Industries Ltd; Pharmachemie B.V.</t>
  </si>
  <si>
    <t>1050101</t>
  </si>
  <si>
    <t>ALPHA D3 50 po 0.25 mcg</t>
  </si>
  <si>
    <t>1050100</t>
  </si>
  <si>
    <t>ALPHA D3 50 po 0.5 mcg</t>
  </si>
  <si>
    <t>7094070</t>
  </si>
  <si>
    <t>ALPHAGAN 1 po 5 ml (0.2%)</t>
  </si>
  <si>
    <t>S01EA05</t>
  </si>
  <si>
    <t>Allergan Pharmaceuticals Ireland</t>
  </si>
  <si>
    <t>1103765</t>
  </si>
  <si>
    <t>ALPHAPRES 30 po 1 mg</t>
  </si>
  <si>
    <t>C02CA04</t>
  </si>
  <si>
    <t>1103766</t>
  </si>
  <si>
    <t>ALPHAPRES 30 po 2 mg</t>
  </si>
  <si>
    <t>1072992</t>
  </si>
  <si>
    <t>ALVENTA  28 po 75mg</t>
  </si>
  <si>
    <t>N06AX16</t>
  </si>
  <si>
    <t>7114744</t>
  </si>
  <si>
    <t>ALVESCO 160 1 po 60 doza (160 mcg / 1 doza)</t>
  </si>
  <si>
    <t>R03BA08</t>
  </si>
  <si>
    <t>Nycomed GmbH</t>
  </si>
  <si>
    <t>7114741</t>
  </si>
  <si>
    <t>ALVESCO 80  1 po 10 ml (120 doza po 80 mcg)</t>
  </si>
  <si>
    <t>1059092</t>
  </si>
  <si>
    <t>ALVODRONIC 1 po 150 mg</t>
  </si>
  <si>
    <t>M05BA06</t>
  </si>
  <si>
    <t>Alvogen Pharma d.o.o.</t>
  </si>
  <si>
    <t>1114554</t>
  </si>
  <si>
    <t>ALVOKAST 28 po 10 mg</t>
  </si>
  <si>
    <t>R03DC03</t>
  </si>
  <si>
    <t>1114552</t>
  </si>
  <si>
    <t>ALVOKAST 28 po 4 mg</t>
  </si>
  <si>
    <t>1114553</t>
  </si>
  <si>
    <t>ALVOKAST 28 po 5 mg</t>
  </si>
  <si>
    <t>A10BB12</t>
  </si>
  <si>
    <t>Sanofi-Aventis S.P.A.</t>
  </si>
  <si>
    <t>Union-Medic d.o.o. Novi Sad</t>
  </si>
  <si>
    <t>1101402</t>
  </si>
  <si>
    <t>AMIODARON 60 po 200 mg</t>
  </si>
  <si>
    <t>C01BD01</t>
  </si>
  <si>
    <t>1072762</t>
  </si>
  <si>
    <t>AMITRIPTYLINE, 100 po 10mg</t>
  </si>
  <si>
    <t>N06AA09</t>
  </si>
  <si>
    <t>Remedica Ltd.</t>
  </si>
  <si>
    <t>1072763</t>
  </si>
  <si>
    <t>AMITRIPTYLINE, 30 po 25mg</t>
  </si>
  <si>
    <t>1021961</t>
  </si>
  <si>
    <t>AMOKSICILIN 16 po 250 mg</t>
  </si>
  <si>
    <t>J01CA04</t>
  </si>
  <si>
    <t>1021965</t>
  </si>
  <si>
    <t>AMOKSICILIN 16 po 500 mg</t>
  </si>
  <si>
    <t>1103255</t>
  </si>
  <si>
    <t>AMPRIL 28 po 2.5 mg</t>
  </si>
  <si>
    <t>C09AA05</t>
  </si>
  <si>
    <t>1103259</t>
  </si>
  <si>
    <t>AMPRIL 28 po 5 mg</t>
  </si>
  <si>
    <t>1401131</t>
  </si>
  <si>
    <t>AMPRIL HD 28 po (5 mg + 25 mg)</t>
  </si>
  <si>
    <t>C09BA05</t>
  </si>
  <si>
    <t>Pharmanova d.o.o. u saradnji sa Krka Tovarna Zdravil d.d., Slovenija</t>
  </si>
  <si>
    <t>1072740</t>
  </si>
  <si>
    <t>ANAFRANIL 30 po 25 mg</t>
  </si>
  <si>
    <t>N06AA04</t>
  </si>
  <si>
    <t>Novartis Farma S.P.A.</t>
  </si>
  <si>
    <t>1048331</t>
  </si>
  <si>
    <t>ANDROCUR 50 po 50 mg</t>
  </si>
  <si>
    <t>G03HA01</t>
  </si>
  <si>
    <t>Delpharm Lille Sas; Schering AG</t>
  </si>
  <si>
    <t>1068221</t>
  </si>
  <si>
    <t>ANTIAGREX, 28 po 75mg</t>
  </si>
  <si>
    <t>B01AC04</t>
  </si>
  <si>
    <t>0041556</t>
  </si>
  <si>
    <t>APIDRA SOLOSTAR  5 po 3 ml (100 i.j./ml)</t>
  </si>
  <si>
    <t>A10AB06</t>
  </si>
  <si>
    <t>Sanofi-Aventis Deutschland GmbH</t>
  </si>
  <si>
    <t>1039325</t>
  </si>
  <si>
    <t>ARIMIDEX 28 po 1 mg</t>
  </si>
  <si>
    <t>L02BG03</t>
  </si>
  <si>
    <t>AstraZeneca UK Limited</t>
  </si>
  <si>
    <t>1039390</t>
  </si>
  <si>
    <t>AROMASIN 30 po 25 mg</t>
  </si>
  <si>
    <t>L02BG06</t>
  </si>
  <si>
    <t>Pfizer Italia S.R.L.</t>
  </si>
  <si>
    <t>1129110</t>
  </si>
  <si>
    <t>ASACOL  100 po 400 mg</t>
  </si>
  <si>
    <t>Lek Farmacevtska Družba D.D. u saradnji sa Tillots Pharma AG, Švajcarska</t>
  </si>
  <si>
    <t>1104125</t>
  </si>
  <si>
    <t>ATACOR 30 po 10 mg</t>
  </si>
  <si>
    <t>C10AA05</t>
  </si>
  <si>
    <t>1104126</t>
  </si>
  <si>
    <t>ATACOR 30 po 20 mg</t>
  </si>
  <si>
    <t>1107500</t>
  </si>
  <si>
    <t>ATENOLOL 14 po 100 mg</t>
  </si>
  <si>
    <t>C07AB03</t>
  </si>
  <si>
    <t>1104520</t>
  </si>
  <si>
    <t>ATORIS 30 po 10 mg</t>
  </si>
  <si>
    <t>1104522</t>
  </si>
  <si>
    <t>ATORIS 30 po 20 mg</t>
  </si>
  <si>
    <t>7110033</t>
  </si>
  <si>
    <t>AVAMYS 1 po 120 doza ( 27,5 mcg/doza)</t>
  </si>
  <si>
    <t>R01AD12</t>
  </si>
  <si>
    <t>Glaxo Operations UK Limited</t>
  </si>
  <si>
    <t>1134305</t>
  </si>
  <si>
    <t>AVODART 30 po 0,5 mg</t>
  </si>
  <si>
    <t>G04CB02</t>
  </si>
  <si>
    <t>GlaxoSmithKline S.A.</t>
  </si>
  <si>
    <t>7096060</t>
  </si>
  <si>
    <t>AZOPT 5 ml (10 mg/ml)</t>
  </si>
  <si>
    <t>S01EC04</t>
  </si>
  <si>
    <t>Alcon-Couvreur</t>
  </si>
  <si>
    <t>3026210</t>
  </si>
  <si>
    <t>BACTRIM 1 po 100 ml (200 + 40 mg)/5 ml</t>
  </si>
  <si>
    <t>J01EE01</t>
  </si>
  <si>
    <t>Galenika a.d.</t>
  </si>
  <si>
    <t>1026211</t>
  </si>
  <si>
    <t>BACTRIM 20 po (400 mg + 80 mg)</t>
  </si>
  <si>
    <t>7114562</t>
  </si>
  <si>
    <t>BECLOFORTE CFC-Free Inhaler  1 po 200 doza (250 mcg / 1 doza)</t>
  </si>
  <si>
    <t>R03BA01</t>
  </si>
  <si>
    <t>Hemofarm a.d. u saradnji sa  GlaxoSmithKline Export Ltd. Velika Britanija</t>
  </si>
  <si>
    <t>7110022</t>
  </si>
  <si>
    <t>BECONASE 1 po 200 doza (50 mcg / 1 doza)</t>
  </si>
  <si>
    <t>R01AD01</t>
  </si>
  <si>
    <t>GlaxoSmithKline Pharmaceuticals S.A.</t>
  </si>
  <si>
    <t>1077302</t>
  </si>
  <si>
    <t>BELBIEN, 20 po 10mg</t>
  </si>
  <si>
    <t>N05CF02</t>
  </si>
  <si>
    <t>1134228</t>
  </si>
  <si>
    <t>BENEPROST 30 po 5 mg</t>
  </si>
  <si>
    <t>G04CB01</t>
  </si>
  <si>
    <t>Ivančić i sinovi d.o.o.</t>
  </si>
  <si>
    <t>1071122</t>
  </si>
  <si>
    <t>BENSEDIN 30 po 10 mg</t>
  </si>
  <si>
    <t>N05BA01</t>
  </si>
  <si>
    <t>1071121</t>
  </si>
  <si>
    <t>BENSEDIN 30 po 5 mg</t>
  </si>
  <si>
    <t>7114129</t>
  </si>
  <si>
    <t>BERODUAL 1 po 20 ml(0,5mg/ml+0,25mg/ml)</t>
  </si>
  <si>
    <t>R03AK03</t>
  </si>
  <si>
    <t>Istituto De Angeli S.R.L.</t>
  </si>
  <si>
    <t>7114725</t>
  </si>
  <si>
    <t>BERODUAL N 1 po 200 doza (0,05 + 0,02 mg)/1 doza)</t>
  </si>
  <si>
    <t>Boehringer Ingelheim Pharma GmbH</t>
  </si>
  <si>
    <t>1134240</t>
  </si>
  <si>
    <t>BETAMSAL  30 po 0,4mg</t>
  </si>
  <si>
    <t>G04CA02</t>
  </si>
  <si>
    <t>1037076</t>
  </si>
  <si>
    <t>BICADEX  28 po 50 mg</t>
  </si>
  <si>
    <t>L02BB03</t>
  </si>
  <si>
    <t>PharmaSwiss d.o.o.</t>
  </si>
  <si>
    <t>1107633</t>
  </si>
  <si>
    <t>BINEVOL  30 po 5 mg</t>
  </si>
  <si>
    <t>C07AB12</t>
  </si>
  <si>
    <t>1107042</t>
  </si>
  <si>
    <t>BISOPROLOL PHARMAS 30 po 2,5 mg</t>
  </si>
  <si>
    <t>C07AB07</t>
  </si>
  <si>
    <t>PharmaS d.o.o.</t>
  </si>
  <si>
    <t>1107020</t>
  </si>
  <si>
    <t>BISOPROLOL PHARMAS 30 po 5 mg</t>
  </si>
  <si>
    <t>1059079</t>
  </si>
  <si>
    <t>BONAP, 4 po 70mg</t>
  </si>
  <si>
    <t>1071722</t>
  </si>
  <si>
    <t>BROMAZEPAM 20 po 6 mg</t>
  </si>
  <si>
    <t>N05BA08</t>
  </si>
  <si>
    <t>1071720</t>
  </si>
  <si>
    <t>BROMAZEPAM 30 po 1.5 mg</t>
  </si>
  <si>
    <t>1071721</t>
  </si>
  <si>
    <t>BROMAZEPAM 30 po 3 mg</t>
  </si>
  <si>
    <t>1149040</t>
  </si>
  <si>
    <t>BROMOKRIPTIN 30 po 2.5 mg</t>
  </si>
  <si>
    <t>N04BC01</t>
  </si>
  <si>
    <t>3162033</t>
  </si>
  <si>
    <t>BRUFEN 1 po 100 ml (100 mg / 5 ml)</t>
  </si>
  <si>
    <t>M01AE01</t>
  </si>
  <si>
    <t>Abbott S.R.L.</t>
  </si>
  <si>
    <t>1129930</t>
  </si>
  <si>
    <t>BUDOSAN 100 po 3 mg</t>
  </si>
  <si>
    <t>A07EA06</t>
  </si>
  <si>
    <t>Dr Falk Pharma GmbH</t>
  </si>
  <si>
    <t>1182051</t>
  </si>
  <si>
    <t>BUPRENORFIN ALKALOID 7 po 2 mg</t>
  </si>
  <si>
    <t>N07BC01</t>
  </si>
  <si>
    <t>Alkaloid a.d.</t>
  </si>
  <si>
    <t>1182052</t>
  </si>
  <si>
    <t>BUPRENORFIN ALKALOID 7 po 8 mg</t>
  </si>
  <si>
    <t>1107025</t>
  </si>
  <si>
    <t>BYOL 30 po 10 mg</t>
  </si>
  <si>
    <t>Ufar d.o.o. u saradnji sa Sandoz Pharmaceuticals d.d. Slovenija</t>
  </si>
  <si>
    <t>1107027</t>
  </si>
  <si>
    <t>BYOL 30 po 5 mg</t>
  </si>
  <si>
    <t>3321719</t>
  </si>
  <si>
    <t>CEFALEKSIN 1 po 100 ml (250 mg / 5 ml)</t>
  </si>
  <si>
    <t>J01DB01</t>
  </si>
  <si>
    <t>1321710</t>
  </si>
  <si>
    <t>CEFALEKSIN 16 po 250 mg</t>
  </si>
  <si>
    <t>1321711</t>
  </si>
  <si>
    <t>CEFALEKSIN 16 po 500 mg</t>
  </si>
  <si>
    <t>3321951</t>
  </si>
  <si>
    <t>CEFZIL 1 po 60 ml (250 mg / 5 ml)</t>
  </si>
  <si>
    <t>J01DC10</t>
  </si>
  <si>
    <t>Corden Pharma Latina S.P.A.</t>
  </si>
  <si>
    <t>1321950</t>
  </si>
  <si>
    <t>CEFZIL 10 po 500 mg</t>
  </si>
  <si>
    <t>1014081</t>
  </si>
  <si>
    <t>CELLCEPT 300 po 250 mg</t>
  </si>
  <si>
    <t>L04AA06</t>
  </si>
  <si>
    <t>F. Hoffmann-La Roche Ltd.</t>
  </si>
  <si>
    <t>1014052</t>
  </si>
  <si>
    <t>CERTICAN 60 po 0,5 mg</t>
  </si>
  <si>
    <t>L04AA18</t>
  </si>
  <si>
    <t>Novartis Pharma Stein AG</t>
  </si>
  <si>
    <t>4090121</t>
  </si>
  <si>
    <t>CHLORAMPHENICOL 1 po 5 g 1%</t>
  </si>
  <si>
    <t>S01AA01</t>
  </si>
  <si>
    <t>1104510</t>
  </si>
  <si>
    <t>CHOLIPAM 20 po 10 mg</t>
  </si>
  <si>
    <t>C10AA01</t>
  </si>
  <si>
    <t>1104511</t>
  </si>
  <si>
    <t>CHOLIPAM 20 po 20 mg</t>
  </si>
  <si>
    <t>1329190</t>
  </si>
  <si>
    <t>CIPROCINAL 10 po 250 mg</t>
  </si>
  <si>
    <t>J01MA02</t>
  </si>
  <si>
    <t>1329192</t>
  </si>
  <si>
    <t>CIPROCINAL 10 po 500 mg</t>
  </si>
  <si>
    <t>1072062</t>
  </si>
  <si>
    <t>CITALEX, 20 po 10mg</t>
  </si>
  <si>
    <t>N06AB04</t>
  </si>
  <si>
    <t>1072061</t>
  </si>
  <si>
    <t>CITALEX, 20 po 20mg</t>
  </si>
  <si>
    <t>1072067</t>
  </si>
  <si>
    <t>CITALEX, 50 po 10mg</t>
  </si>
  <si>
    <t>1326228</t>
  </si>
  <si>
    <t>CLINDAMYCIN-MIP 12 po 600 mg</t>
  </si>
  <si>
    <t>J01FF01</t>
  </si>
  <si>
    <t>Chephasaar Chem. Pharm.</t>
  </si>
  <si>
    <t>1068551</t>
  </si>
  <si>
    <t>CLOPIDIX 28 po 75 mg</t>
  </si>
  <si>
    <t>1070965</t>
  </si>
  <si>
    <t>CLOPIGAL 28x75mg</t>
  </si>
  <si>
    <t>1070963</t>
  </si>
  <si>
    <t>CLOZAPINE 50 po 100 mg</t>
  </si>
  <si>
    <t>N05AH02</t>
  </si>
  <si>
    <t>1072600</t>
  </si>
  <si>
    <t>CLOZAPINE 50 po 25 mg</t>
  </si>
  <si>
    <t>1085284</t>
  </si>
  <si>
    <t>COAXIL 30 po 12.5 mg</t>
  </si>
  <si>
    <t>N06AX14</t>
  </si>
  <si>
    <t>Les Laboratoires Servier</t>
  </si>
  <si>
    <t>1073190</t>
  </si>
  <si>
    <t>COMTAN 30 po 200 mg</t>
  </si>
  <si>
    <t>N04BX02</t>
  </si>
  <si>
    <t>Novartis Pharmaceuticals UK Ltd.</t>
  </si>
  <si>
    <t>1073191</t>
  </si>
  <si>
    <t>CONCERTA 30 po 18 mg</t>
  </si>
  <si>
    <t>N06BA04</t>
  </si>
  <si>
    <t>Janssen Pharmaceutica N.V.</t>
  </si>
  <si>
    <t>1122752</t>
  </si>
  <si>
    <t>CONCERTA 30 po 36 mg</t>
  </si>
  <si>
    <t>1122750</t>
  </si>
  <si>
    <t>CONTROLOC 14 po 20 mg</t>
  </si>
  <si>
    <t>A02BC02</t>
  </si>
  <si>
    <t>Takeda GmbH</t>
  </si>
  <si>
    <t>1401251</t>
  </si>
  <si>
    <t>CONTROLOC 14 po 40 mg</t>
  </si>
  <si>
    <t>1401252</t>
  </si>
  <si>
    <t>CO-PRENESSA 30 po (2 mg + 0,625 mg)</t>
  </si>
  <si>
    <t>C09BA04</t>
  </si>
  <si>
    <t>1101354</t>
  </si>
  <si>
    <t>CO-PRENESSA 30 po (4 mg + 1,25 mg)</t>
  </si>
  <si>
    <t>1102082</t>
  </si>
  <si>
    <t>CORDARONE 30 po 200 mg</t>
  </si>
  <si>
    <t>Sanofi Winthrop Industrie</t>
  </si>
  <si>
    <t>CORNILAT 20 po 20 mg</t>
  </si>
  <si>
    <t>C01DA08</t>
  </si>
  <si>
    <t>1402250</t>
  </si>
  <si>
    <t>CORTIAZEM RETARD 30 po 90 mg</t>
  </si>
  <si>
    <t>C08DB01</t>
  </si>
  <si>
    <t>1107582</t>
  </si>
  <si>
    <t>CORVITOL 30 po 100 mg</t>
  </si>
  <si>
    <t>C07AB02</t>
  </si>
  <si>
    <t>Berlin-Chemie AG (Menarini Group)</t>
  </si>
  <si>
    <t>1107580</t>
  </si>
  <si>
    <t>CORVITOL 30 po 50 mg</t>
  </si>
  <si>
    <t>7099180</t>
  </si>
  <si>
    <t>COSOPT 1 po 5 ml (2%+0,5%)</t>
  </si>
  <si>
    <t>S01ED51</t>
  </si>
  <si>
    <t>Laboratories Merck Sharp &amp; Dohme-Chibret</t>
  </si>
  <si>
    <t>1048781</t>
  </si>
  <si>
    <t>CYCLO-PROGYNOVA 1 po 21 doza  (11 belih + 10 smeÄ‘ih)</t>
  </si>
  <si>
    <t>G03FB01</t>
  </si>
  <si>
    <t>Schering GmbH &amp; Co. Produktions KG</t>
  </si>
  <si>
    <t>DAKTANOL 1 po 30 g 2%-krem</t>
  </si>
  <si>
    <t>D01AC02</t>
  </si>
  <si>
    <t>2157101</t>
  </si>
  <si>
    <t>DAKTANOL 1 po 40 g 2%-oral gel</t>
  </si>
  <si>
    <t>A01AB09</t>
  </si>
  <si>
    <t>1107018</t>
  </si>
  <si>
    <t>DAROB MITE 50 po 80 mg</t>
  </si>
  <si>
    <t>C07AA07</t>
  </si>
  <si>
    <t>Abbott GmbH &amp; Co. KG</t>
  </si>
  <si>
    <t>1139173</t>
  </si>
  <si>
    <t>DETRUSITOL 28 po 2 mg</t>
  </si>
  <si>
    <t>G04BD07</t>
  </si>
  <si>
    <t>7090791</t>
  </si>
  <si>
    <t>DEXAMETHASON-NEOMYCIN 10 ml (0,1% + 0,35%)</t>
  </si>
  <si>
    <t>S01CA01</t>
  </si>
  <si>
    <t>1047143</t>
  </si>
  <si>
    <t>DEXASON 50 po 0.5 mg</t>
  </si>
  <si>
    <t>H02AB02</t>
  </si>
  <si>
    <t>1042063</t>
  </si>
  <si>
    <t>DIAPREL MR 30 po 60 mg</t>
  </si>
  <si>
    <t>A10BB09</t>
  </si>
  <si>
    <t>Servier (Ireland) Industries Ltd.; Les Laboratoires Servier Industrie</t>
  </si>
  <si>
    <t>1071702</t>
  </si>
  <si>
    <t>DIAZEPAM 30 po 10 mg</t>
  </si>
  <si>
    <t>DIAZEPAM 30 po 5 mg</t>
  </si>
  <si>
    <t>1327310</t>
  </si>
  <si>
    <t>DIFLUCAN 1 po 150 mg</t>
  </si>
  <si>
    <t>J02AC01</t>
  </si>
  <si>
    <t>Pfizer PGM</t>
  </si>
  <si>
    <t>1327311</t>
  </si>
  <si>
    <t>DIFLUCAN 7 po 50 mg</t>
  </si>
  <si>
    <t>1100252</t>
  </si>
  <si>
    <t>DILACOR 20 po 0.25 mg</t>
  </si>
  <si>
    <t>C01AA05</t>
  </si>
  <si>
    <t>1107621</t>
  </si>
  <si>
    <t>DILATREND 28 po 12.5 mg</t>
  </si>
  <si>
    <t>C07AG02</t>
  </si>
  <si>
    <t>1107622</t>
  </si>
  <si>
    <t>DILATREND 28 po 25 mg</t>
  </si>
  <si>
    <t>1107620</t>
  </si>
  <si>
    <t>DILATREND 28 po 6.25 mg</t>
  </si>
  <si>
    <t>1042065</t>
  </si>
  <si>
    <t>DIPRIAN 30 po 80 mg</t>
  </si>
  <si>
    <t>1400410</t>
  </si>
  <si>
    <t>DIUNORM 20 po 25 mg</t>
  </si>
  <si>
    <t>C03AA03</t>
  </si>
  <si>
    <t>1022515</t>
  </si>
  <si>
    <t>DOKSICIKLIN 5 po 100 mg</t>
  </si>
  <si>
    <t>J01AA02</t>
  </si>
  <si>
    <t>1022510</t>
  </si>
  <si>
    <t>DOVICIN 5 po 100 mg</t>
  </si>
  <si>
    <t>1068520</t>
  </si>
  <si>
    <t>DUOPLAVIN 28 po (75 mg + 100 mg)</t>
  </si>
  <si>
    <t>B01AC30</t>
  </si>
  <si>
    <t>1114220</t>
  </si>
  <si>
    <t>DUROFILIN 40 po 125 mg</t>
  </si>
  <si>
    <t>R03DA04</t>
  </si>
  <si>
    <t>1114221</t>
  </si>
  <si>
    <t>DUROFILIN 40 po 250 mg</t>
  </si>
  <si>
    <t>1079020</t>
  </si>
  <si>
    <t>EBIXA 28 po 10 mg</t>
  </si>
  <si>
    <t>N06DX01</t>
  </si>
  <si>
    <t>H. Lundbeck A/S</t>
  </si>
  <si>
    <t>1079022</t>
  </si>
  <si>
    <t>EBIXA 56 po 10 mg</t>
  </si>
  <si>
    <t>1084500</t>
  </si>
  <si>
    <t>EFTIL  30 po (333mg + 145 mg)</t>
  </si>
  <si>
    <t>N03AG01</t>
  </si>
  <si>
    <t>Hemofarm a.d. u saradnji sa Sanofi Winthrop Industrie, Francuska</t>
  </si>
  <si>
    <t>3084501</t>
  </si>
  <si>
    <t>EFTIL 1 po 150 ml (50 mg/ml)</t>
  </si>
  <si>
    <t>1072627</t>
  </si>
  <si>
    <t>ELICEA 28 po 5 mg</t>
  </si>
  <si>
    <t>N06AB10</t>
  </si>
  <si>
    <t>ELOCOM 1 po 15 g (0,1%)-krem</t>
  </si>
  <si>
    <t>D07AC13</t>
  </si>
  <si>
    <t>Schering Plough Labo N.V.</t>
  </si>
  <si>
    <t>4153441</t>
  </si>
  <si>
    <t>ELOCOM 1 po 15 g (0,1%)-mast</t>
  </si>
  <si>
    <t>1122882</t>
  </si>
  <si>
    <t>EMANERA 14 po 20 mg</t>
  </si>
  <si>
    <t>A02BC05</t>
  </si>
  <si>
    <t>Krka Tovarna Zdravil d.d.</t>
  </si>
  <si>
    <t>1122864</t>
  </si>
  <si>
    <t>EMANERA 14 po 40 mg</t>
  </si>
  <si>
    <t>1401082</t>
  </si>
  <si>
    <t>ENALAPRIL HCT 30 po (20 mg + 12,5 mg)</t>
  </si>
  <si>
    <t>C09BA02</t>
  </si>
  <si>
    <t>1401083</t>
  </si>
  <si>
    <t>ENALAPRIL HCT 30 po (20 mg + 6 mg)</t>
  </si>
  <si>
    <t>1103178</t>
  </si>
  <si>
    <t>ENALAPRIL ZDRAVLJE ACTAVIS 30 po 10 mg</t>
  </si>
  <si>
    <t>C09AA02</t>
  </si>
  <si>
    <t>1103176</t>
  </si>
  <si>
    <t>ENALAPRIL ZDRAVLJE ACTAVIS 30 po 20 mg</t>
  </si>
  <si>
    <t>1103887</t>
  </si>
  <si>
    <t>ENATENS  20 po 10 mg</t>
  </si>
  <si>
    <t>1103888</t>
  </si>
  <si>
    <t>ENATENS  20 po 20 mg</t>
  </si>
  <si>
    <t>4150250</t>
  </si>
  <si>
    <t>ENBECIN 1 po 5 g (500 + 3300 i.j.)/1 g</t>
  </si>
  <si>
    <t>S01AA30</t>
  </si>
  <si>
    <t>3126303</t>
  </si>
  <si>
    <t>ENTEROFURYL 1 po 90 ml (200 mg/5 ml)</t>
  </si>
  <si>
    <t>A07AX03</t>
  </si>
  <si>
    <t>Bosnalijek d.d.</t>
  </si>
  <si>
    <t>1325152</t>
  </si>
  <si>
    <t>ERITROMICIN 20 po 250 mg</t>
  </si>
  <si>
    <t>J01FA01</t>
  </si>
  <si>
    <t>1325153</t>
  </si>
  <si>
    <t>ERITROMICIN 20 po 500 mg</t>
  </si>
  <si>
    <t>1103151</t>
  </si>
  <si>
    <t>ERYNORM 28 po 100 mg</t>
  </si>
  <si>
    <t>C09CA01</t>
  </si>
  <si>
    <t>1103150</t>
  </si>
  <si>
    <t>ERYNORM 28 po 50 mg</t>
  </si>
  <si>
    <t>1401560</t>
  </si>
  <si>
    <t>ERYNORM PLUS 28 po (50 mg+12,5 mg)</t>
  </si>
  <si>
    <t>C09DA01</t>
  </si>
  <si>
    <t>1075091</t>
  </si>
  <si>
    <t>ESPERAL 20 po 500 mg</t>
  </si>
  <si>
    <t>N07BB01</t>
  </si>
  <si>
    <t>Sofarimex-Industria Quimica E Farmaceutica; Chinoin Pharmaceutical and Chemical</t>
  </si>
  <si>
    <t>1040230</t>
  </si>
  <si>
    <t>EUTHYROX 50 po 25 mcg</t>
  </si>
  <si>
    <t>H03AA01</t>
  </si>
  <si>
    <t>Merck KGaA</t>
  </si>
  <si>
    <t>1088013</t>
  </si>
  <si>
    <t>EXELON 28 po 3 mg</t>
  </si>
  <si>
    <t>N06DA03</t>
  </si>
  <si>
    <t>Novartis Farmaceutica S.A.</t>
  </si>
  <si>
    <t>1088014</t>
  </si>
  <si>
    <t>EXELON 28 po 4.5 mg</t>
  </si>
  <si>
    <t>9088225</t>
  </si>
  <si>
    <t>EXELON 30 po 1 kom, 4,6 mg/24 h</t>
  </si>
  <si>
    <t>9088226</t>
  </si>
  <si>
    <t>EXELON 30 po 1 kom, 9,5 mg/24 h</t>
  </si>
  <si>
    <t>1063115</t>
  </si>
  <si>
    <t>FARIN 30 po 5 mg</t>
  </si>
  <si>
    <t>B01AA03</t>
  </si>
  <si>
    <t>1039330</t>
  </si>
  <si>
    <t>FEMARA 30 po 2.5 mg</t>
  </si>
  <si>
    <t>L02BG04</t>
  </si>
  <si>
    <t>1039331</t>
  </si>
  <si>
    <t>FEMOZOL  30 po 2.5 mg</t>
  </si>
  <si>
    <t>1104232</t>
  </si>
  <si>
    <t>FENOLIP 30 po 160 mg</t>
  </si>
  <si>
    <t>C10AB05</t>
  </si>
  <si>
    <t>1060072</t>
  </si>
  <si>
    <t>FERRUM SANDOZ  30 po 100 mg</t>
  </si>
  <si>
    <t>B03AB05</t>
  </si>
  <si>
    <t>Lek farmacevtska družba d.d.</t>
  </si>
  <si>
    <t>3060073</t>
  </si>
  <si>
    <t>FERRUM SANDOZ 1 po 100 ml (50 mg / 5 ml)</t>
  </si>
  <si>
    <t>Lek farmacevtska družba d.d. u saradnji sa Vifor Inc, Švajcarska</t>
  </si>
  <si>
    <t>7114597</t>
  </si>
  <si>
    <t>FLIXOTIDE 1 po 120 doza (50 mcg / 1 doza)</t>
  </si>
  <si>
    <t>R03BA05</t>
  </si>
  <si>
    <t>7114595</t>
  </si>
  <si>
    <t>FLIXOTIDE 1 po 60 doza (125 mcg / 1 doza)</t>
  </si>
  <si>
    <t>7114596</t>
  </si>
  <si>
    <t>FLIXOTIDE 1 po 60 doza (250 mcg / 1 doza)</t>
  </si>
  <si>
    <t>1071461</t>
  </si>
  <si>
    <t>FLORMIDAL 30 po 15 mg</t>
  </si>
  <si>
    <t>N05CD08</t>
  </si>
  <si>
    <t>Galenika a.d. u saradnji sa F. Hoffmann-La Roche Ltd, Švajcarska</t>
  </si>
  <si>
    <t>1072930</t>
  </si>
  <si>
    <t>FLUNISAN 30 po 20 mg</t>
  </si>
  <si>
    <t>N06AB03</t>
  </si>
  <si>
    <t>1037200</t>
  </si>
  <si>
    <t>FLUTASIN 90 po 250 mg</t>
  </si>
  <si>
    <t>L02BB01</t>
  </si>
  <si>
    <t>S.C. Sindan-Pharma S.R.L.</t>
  </si>
  <si>
    <t>1329456</t>
  </si>
  <si>
    <t>FORTECA 10 po 500 mg</t>
  </si>
  <si>
    <t>J01MA12</t>
  </si>
  <si>
    <t>1059121</t>
  </si>
  <si>
    <t>FOSAVANCE 4 po (70mg + 5600i.j.)</t>
  </si>
  <si>
    <t>M05BB03</t>
  </si>
  <si>
    <t>Merck Sharp &amp; Dohme S.P.A.</t>
  </si>
  <si>
    <t>7114246</t>
  </si>
  <si>
    <t>FOSTER 1 po 180 doza (100 mcg/doza+6 mcg/doza)</t>
  </si>
  <si>
    <t>R03AK07</t>
  </si>
  <si>
    <t>Chiesi Pharmaceuticals GmbH</t>
  </si>
  <si>
    <t>1325611</t>
  </si>
  <si>
    <t>FROMILID 14 po 500 mg</t>
  </si>
  <si>
    <t>J01FA09</t>
  </si>
  <si>
    <t>1325651</t>
  </si>
  <si>
    <t>FROMILID UNO 7 po 500 mg</t>
  </si>
  <si>
    <t>Slaviamed d.o.o. u saradnji sa Krka Tovarna Zdravil d.d, Slovenija</t>
  </si>
  <si>
    <t>3114450</t>
  </si>
  <si>
    <t>GALITIFEN 1 po 100 ml (1 mg / 5 ml)</t>
  </si>
  <si>
    <t>R06AX17</t>
  </si>
  <si>
    <t>7099090</t>
  </si>
  <si>
    <t>GANFORT 1 po 3 ml (5 mg/ml + 300 mcg/ml)</t>
  </si>
  <si>
    <t>1122860</t>
  </si>
  <si>
    <t>GASTROLOC 14 po 20 mg</t>
  </si>
  <si>
    <t>1122862</t>
  </si>
  <si>
    <t>GASTROLOC 14 po 40 mg</t>
  </si>
  <si>
    <t>0044241</t>
  </si>
  <si>
    <t>GENOTROPIN 5 po 1 ml (5.3 mg / 1 ml)</t>
  </si>
  <si>
    <t>H01AC01</t>
  </si>
  <si>
    <t>Pfizer Manufacturing Belgium NV</t>
  </si>
  <si>
    <t>4150400</t>
  </si>
  <si>
    <t>GENTAMICIN 1 po 15 g 0.1% (1 mg / 1 g)</t>
  </si>
  <si>
    <t>D06AX07</t>
  </si>
  <si>
    <t>7090801</t>
  </si>
  <si>
    <t>GENTOKULIN 1 po 10 ml 0.3%</t>
  </si>
  <si>
    <t>S01AA11</t>
  </si>
  <si>
    <t>Hemomont d.o.o.</t>
  </si>
  <si>
    <t>6137225</t>
  </si>
  <si>
    <t>GINO DAKTANOL 7 po 200 mg</t>
  </si>
  <si>
    <t>G01AF04</t>
  </si>
  <si>
    <t>7093071</t>
  </si>
  <si>
    <t>GLAUMOL 1 po 5 ml 0.5%</t>
  </si>
  <si>
    <t>S01ED01</t>
  </si>
  <si>
    <t>1042076</t>
  </si>
  <si>
    <t>GLIKOSAN 30 po 80 mg</t>
  </si>
  <si>
    <t>1042070</t>
  </si>
  <si>
    <t>GLIORAL 30 po 80 mg</t>
  </si>
  <si>
    <t>0341340</t>
  </si>
  <si>
    <t>GLUCAGEN HYPOKIT 1 po 1 mg/1 ml</t>
  </si>
  <si>
    <t>H04AA01</t>
  </si>
  <si>
    <t>Novo Nordisk A/S</t>
  </si>
  <si>
    <t>1043107</t>
  </si>
  <si>
    <t>GLUCOPHAGE 30 po 1000 mg</t>
  </si>
  <si>
    <t>A10BA02</t>
  </si>
  <si>
    <t>Merck Sante S.A.S; Merck S.L.; Merck KGaA; Merck KGaA &amp; Co. WERK SPITTAL</t>
  </si>
  <si>
    <t>1043106</t>
  </si>
  <si>
    <t>GLUCOPHAGE 50 po 500 mg</t>
  </si>
  <si>
    <t>1043062</t>
  </si>
  <si>
    <t>GLUFORMIN  30 po 1000 mg</t>
  </si>
  <si>
    <t>1043060</t>
  </si>
  <si>
    <t>GLUFORMIN 30 po 500 mg</t>
  </si>
  <si>
    <t>HALOPERIDOL 25 po 2 mg-H-f</t>
  </si>
  <si>
    <t>N05AD01</t>
  </si>
  <si>
    <t>1070840</t>
  </si>
  <si>
    <t>HALOPERIDOL 25 po 2 mg-Zdravlje</t>
  </si>
  <si>
    <t>1070841</t>
  </si>
  <si>
    <t>HALOPERIDOL 30 po 10 mg-H-f</t>
  </si>
  <si>
    <t>1060140</t>
  </si>
  <si>
    <t>HEFEROL 30 po 350 mg</t>
  </si>
  <si>
    <t>B03AA02</t>
  </si>
  <si>
    <t>1103731</t>
  </si>
  <si>
    <t>HEMOKVIN 20 po 10 mg</t>
  </si>
  <si>
    <t>C09AA06</t>
  </si>
  <si>
    <t>Hemofarm a.d. u saradnji sa Pfizer H.C.P Corporation, USA</t>
  </si>
  <si>
    <t>1103732</t>
  </si>
  <si>
    <t>HEMOKVIN 20 po 20 mg</t>
  </si>
  <si>
    <t>1401030</t>
  </si>
  <si>
    <t>HEMOKVIN plus 20 po (20mg+12,5mg)</t>
  </si>
  <si>
    <t>C09BA06</t>
  </si>
  <si>
    <t>3325483</t>
  </si>
  <si>
    <t>HEMOMYCIN 1 po 20 ml (100 mg/5 ml)</t>
  </si>
  <si>
    <t>J01FA10</t>
  </si>
  <si>
    <t>3325482</t>
  </si>
  <si>
    <t>HEMOMYCIN 1 po 30 ml (200 mg/5 ml)</t>
  </si>
  <si>
    <t>1325482</t>
  </si>
  <si>
    <t>HEMOMYCIN 3 po 500 mg</t>
  </si>
  <si>
    <t>1325480</t>
  </si>
  <si>
    <t>HEMOMYCIN 6 po 250 mg</t>
  </si>
  <si>
    <t>1400400</t>
  </si>
  <si>
    <t>HEMOPRES 40 po (50 mg + 5 mg)</t>
  </si>
  <si>
    <t>C03EA01</t>
  </si>
  <si>
    <t>1104555</t>
  </si>
  <si>
    <t>HIPOLIP 30 po 10 mg</t>
  </si>
  <si>
    <t>1104556</t>
  </si>
  <si>
    <t>HIPOLIP 30 po 20 mg</t>
  </si>
  <si>
    <t>1104610</t>
  </si>
  <si>
    <t>HOLLESTA  30 po 10 mg</t>
  </si>
  <si>
    <t>Alkaloid d.o.o.</t>
  </si>
  <si>
    <t>1104611</t>
  </si>
  <si>
    <t>HOLLESTA  30 po 20 mg</t>
  </si>
  <si>
    <t>0041507</t>
  </si>
  <si>
    <t>HUMALOG  5 po 3 ml (100 i.j./ml)</t>
  </si>
  <si>
    <t>A10AB04</t>
  </si>
  <si>
    <t>Lilly France S.A.S.; Eli Lilly Italia S.P.A.</t>
  </si>
  <si>
    <t>0041427</t>
  </si>
  <si>
    <t>HUMULIN M3 5 po 3 ml (100 i.j. / 1 ml)</t>
  </si>
  <si>
    <t>A10AD01</t>
  </si>
  <si>
    <t>0041428</t>
  </si>
  <si>
    <t>HUMULIN NPH 5 po 3 ml (100 i.j. / 1 ml)</t>
  </si>
  <si>
    <t>A10AC01</t>
  </si>
  <si>
    <t>4090620</t>
  </si>
  <si>
    <t>HYDROCORTISON 1 po 5 g 1%</t>
  </si>
  <si>
    <t>S01BA02</t>
  </si>
  <si>
    <t>4152075</t>
  </si>
  <si>
    <t>HYDROCORTISON 1 po 5 g 2.5%</t>
  </si>
  <si>
    <t>D07AA02</t>
  </si>
  <si>
    <t>1014020</t>
  </si>
  <si>
    <t>IMURAN 100 po 50 mg</t>
  </si>
  <si>
    <t>L04AX01</t>
  </si>
  <si>
    <t>Excella GmbH</t>
  </si>
  <si>
    <t>1103046</t>
  </si>
  <si>
    <t>INDAPRES SR 30 po 1.5 mg</t>
  </si>
  <si>
    <t>C03BA11</t>
  </si>
  <si>
    <t>0041557</t>
  </si>
  <si>
    <t>INSULATARD PENFILL (za Novopen) 5 po 3 ml (100i.j./ml)</t>
  </si>
  <si>
    <t>Novo Nordisk A/S; Novo Nordisk Production S.A.S</t>
  </si>
  <si>
    <t>0041564</t>
  </si>
  <si>
    <t>INSUMAN BAZAL SOLOSTAR 5 po 3 ml (100 i.j./ml )</t>
  </si>
  <si>
    <t>0041565</t>
  </si>
  <si>
    <t>INSUMAN COMB 25 SOLOSTAR 5 po 3 ml (100i.j./ml )</t>
  </si>
  <si>
    <t>0041563</t>
  </si>
  <si>
    <t>INSUMAN RAPID SOLOSTAR 5 po 3 ml (100 i.j./ml )</t>
  </si>
  <si>
    <t>A10AB01</t>
  </si>
  <si>
    <t>1103401</t>
  </si>
  <si>
    <t>IRBENIDA 30 po 150 mg</t>
  </si>
  <si>
    <t>C09CA04</t>
  </si>
  <si>
    <t>1103403</t>
  </si>
  <si>
    <t>IRBENIDA 30 po 300 mg</t>
  </si>
  <si>
    <t>1401662</t>
  </si>
  <si>
    <t>IRBENIDA PLUS 30 po (150 mg + 12,5 mg)</t>
  </si>
  <si>
    <t>C09DA04</t>
  </si>
  <si>
    <t>1401663</t>
  </si>
  <si>
    <t>IRBENIDA PLUS 30 po (300 mg + 12,5 mg)</t>
  </si>
  <si>
    <t>1401922</t>
  </si>
  <si>
    <t>IRUZID, 30 po (10mg+12,5mg)</t>
  </si>
  <si>
    <t>C09BA03</t>
  </si>
  <si>
    <t>1401923</t>
  </si>
  <si>
    <t>IRUZID, 30 po (20mg+25mg)</t>
  </si>
  <si>
    <t>1102060</t>
  </si>
  <si>
    <t>ISOSORB RETARD 60 po 20 mg</t>
  </si>
  <si>
    <t>1402721</t>
  </si>
  <si>
    <t>IZOPAMIL 45 po 80 mg</t>
  </si>
  <si>
    <t>C08DA01</t>
  </si>
  <si>
    <t>1087710</t>
  </si>
  <si>
    <t>JURNISTA 14 po 16 mg</t>
  </si>
  <si>
    <t>N02AA03</t>
  </si>
  <si>
    <t>1087711</t>
  </si>
  <si>
    <t>JURNISTA 14 po 8 mg</t>
  </si>
  <si>
    <t>1053075</t>
  </si>
  <si>
    <t>KALCIJUM KARBONAT ALKALOID 50 po 1 g</t>
  </si>
  <si>
    <t>A12AA04</t>
  </si>
  <si>
    <t>1327402</t>
  </si>
  <si>
    <t>KANAZOL 10 po 100 mg</t>
  </si>
  <si>
    <t>J02AC02</t>
  </si>
  <si>
    <t>1084060</t>
  </si>
  <si>
    <t>KARBAPIN 50 po 200 mg</t>
  </si>
  <si>
    <t>N03AF01</t>
  </si>
  <si>
    <t>1107625</t>
  </si>
  <si>
    <t>KARVILEKS 30 po 12.5 mg</t>
  </si>
  <si>
    <t>1103220</t>
  </si>
  <si>
    <t>KATOPIL 40 po 25 mg</t>
  </si>
  <si>
    <t>C09AA01</t>
  </si>
  <si>
    <t>1103222</t>
  </si>
  <si>
    <t>KATOPIL 40 po 50 mg</t>
  </si>
  <si>
    <t>1084822</t>
  </si>
  <si>
    <t>KEPPRA, 60 po 1000mg</t>
  </si>
  <si>
    <t>N03AX14</t>
  </si>
  <si>
    <t>UCB Pharma SA</t>
  </si>
  <si>
    <t>1084820</t>
  </si>
  <si>
    <t>KEPPRA, 60 po 500mg</t>
  </si>
  <si>
    <t>1325527</t>
  </si>
  <si>
    <t>KLACID MR, 7 po 500mg</t>
  </si>
  <si>
    <t>1325525</t>
  </si>
  <si>
    <t>KLACID, 14 po 500mg</t>
  </si>
  <si>
    <t>1124301</t>
  </si>
  <si>
    <t>KLOMETOL 30 po 10 mg</t>
  </si>
  <si>
    <t>A03FA01</t>
  </si>
  <si>
    <t>1084255</t>
  </si>
  <si>
    <t>KLONAZEPAM 30 po 2 mg</t>
  </si>
  <si>
    <t>N03AE01</t>
  </si>
  <si>
    <t>1121155</t>
  </si>
  <si>
    <t>KREON 25000 100 po 300 mg</t>
  </si>
  <si>
    <t>A09AA02</t>
  </si>
  <si>
    <t>Abbott Products GMBH</t>
  </si>
  <si>
    <t>1071750</t>
  </si>
  <si>
    <t>KSALOL 30 po 0.25 mg</t>
  </si>
  <si>
    <t>N05BA12</t>
  </si>
  <si>
    <t>1071751</t>
  </si>
  <si>
    <t>KSALOL 30 po 0.5 mg</t>
  </si>
  <si>
    <t>1071752</t>
  </si>
  <si>
    <t>KSALOL 30 po 1 mg</t>
  </si>
  <si>
    <t>3127426</t>
  </si>
  <si>
    <t>LAKTULOZA 1 po 500 ml (66,7 g/100 ml)</t>
  </si>
  <si>
    <t>A06AD11</t>
  </si>
  <si>
    <t>1084080</t>
  </si>
  <si>
    <t>LAMAL 30 po 25 mg</t>
  </si>
  <si>
    <t>N03AX09</t>
  </si>
  <si>
    <t>1084081</t>
  </si>
  <si>
    <t>LAMAL 30 po 50 mg</t>
  </si>
  <si>
    <t>1084552</t>
  </si>
  <si>
    <t>LAMICTAL 30 po 100 mg</t>
  </si>
  <si>
    <t>1084550</t>
  </si>
  <si>
    <t>LAMICTAL 30 po 25 mg</t>
  </si>
  <si>
    <t>1084551</t>
  </si>
  <si>
    <t>LAMICTAL 30 po 50 mg</t>
  </si>
  <si>
    <t>7099001</t>
  </si>
  <si>
    <t>LANOPROGAL 1 po 2,5 ml (50 mcg/ml)</t>
  </si>
  <si>
    <t>S01EE01</t>
  </si>
  <si>
    <t>0041555</t>
  </si>
  <si>
    <t>LANTUS SOLOSTAR  5 po 3 ml (100 i.j./ml)</t>
  </si>
  <si>
    <t>A10AE04</t>
  </si>
  <si>
    <t>1070056</t>
  </si>
  <si>
    <t>LARGACTIL 50 po 25 mg</t>
  </si>
  <si>
    <t>N05AA01</t>
  </si>
  <si>
    <t>1072625</t>
  </si>
  <si>
    <t>LATA 28 po 10 mg</t>
  </si>
  <si>
    <t>3060050</t>
  </si>
  <si>
    <t>LEGOFER 1 po 150 ml (800 mg/15 ml)</t>
  </si>
  <si>
    <t>B03AB09</t>
  </si>
  <si>
    <t>Alkaloid a.d. u saradnji sa Italfarmaco S.P.A, Italija</t>
  </si>
  <si>
    <t>1135240</t>
  </si>
  <si>
    <t>LEGRAVAN 1 po 21 (0,15 mg + 0,03 mg)</t>
  </si>
  <si>
    <t>G03AA07</t>
  </si>
  <si>
    <t>1070606</t>
  </si>
  <si>
    <t>LEPONEX 50 po 100 mg</t>
  </si>
  <si>
    <t>1070605</t>
  </si>
  <si>
    <t>LEPONEX 50 po 25 mg</t>
  </si>
  <si>
    <t>0041550</t>
  </si>
  <si>
    <t>LEVEMIR FLEXPEN 5 po 3 ml (100 i.j. / 1 ml)</t>
  </si>
  <si>
    <t>A10AE05</t>
  </si>
  <si>
    <t>1329371</t>
  </si>
  <si>
    <t>LEVOMAX 10 po 500 mg</t>
  </si>
  <si>
    <t>1071320</t>
  </si>
  <si>
    <t>LEXAURIN 30 po 1,5 mg</t>
  </si>
  <si>
    <t>1071624</t>
  </si>
  <si>
    <t>LEXILIUM 30 po 1,5 mg</t>
  </si>
  <si>
    <t>Alkaloid a.d. u saradnji sa F. Hoffmann-La Roche Ltd.</t>
  </si>
  <si>
    <t>1071626</t>
  </si>
  <si>
    <t>LEXILIUM 30 po 3,0 mg</t>
  </si>
  <si>
    <t>1042830</t>
  </si>
  <si>
    <t>LIMERAL, 30 po 1mg</t>
  </si>
  <si>
    <t>1042831</t>
  </si>
  <si>
    <t>LIMERAL, 30 po 2mg</t>
  </si>
  <si>
    <t>1042832</t>
  </si>
  <si>
    <t>LIMERAL, 30 po 3mg</t>
  </si>
  <si>
    <t>1042833</t>
  </si>
  <si>
    <t>LIMERAL, 30 po 4mg</t>
  </si>
  <si>
    <t>1042834</t>
  </si>
  <si>
    <t>LIMERAL, 30 po 6mg</t>
  </si>
  <si>
    <t>1135300</t>
  </si>
  <si>
    <t>LINDYNETTE 20  1 po 21 (75 mcg + 20 mcg)</t>
  </si>
  <si>
    <t>G03AA10</t>
  </si>
  <si>
    <t>Gedeon Richter PLC</t>
  </si>
  <si>
    <t>1104470</t>
  </si>
  <si>
    <t>LIPANOR 30 po 100 mg</t>
  </si>
  <si>
    <t>C10AB08</t>
  </si>
  <si>
    <t>Sanofi-Synthelabo Group</t>
  </si>
  <si>
    <t>1103884</t>
  </si>
  <si>
    <t>LISONORM 30 po (10 mg + 5 mg)</t>
  </si>
  <si>
    <t>C09BB03</t>
  </si>
  <si>
    <t>1103455</t>
  </si>
  <si>
    <t>LISONORM FORTE 30 po (20 mg + 10 mg)</t>
  </si>
  <si>
    <t>1039285</t>
  </si>
  <si>
    <t>LITALIR 100 po 500 mg</t>
  </si>
  <si>
    <t>L01XX05</t>
  </si>
  <si>
    <t>1401171</t>
  </si>
  <si>
    <t>LIZOPRIL H  20 po (10mg+12,5mg)</t>
  </si>
  <si>
    <t>1401172</t>
  </si>
  <si>
    <t>LIZOPRIL H  20 po (20mg+12,5mg)</t>
  </si>
  <si>
    <t>1329380</t>
  </si>
  <si>
    <t>LOFOCIN 10 po 250 mg</t>
  </si>
  <si>
    <t>1401290</t>
  </si>
  <si>
    <t>LOMETAZID 30 po (10 mg + 5 mg)</t>
  </si>
  <si>
    <t>C03EA..</t>
  </si>
  <si>
    <t>1126401</t>
  </si>
  <si>
    <t>LOPERAMID 20 po 2 mg</t>
  </si>
  <si>
    <t>A07DA03</t>
  </si>
  <si>
    <t>1071711</t>
  </si>
  <si>
    <t>LORAZEPAM 20 po 2.5 mg</t>
  </si>
  <si>
    <t>N05BA06</t>
  </si>
  <si>
    <t>1071710</t>
  </si>
  <si>
    <t>LORAZEPAM 30 po 1 mg</t>
  </si>
  <si>
    <t>1103792</t>
  </si>
  <si>
    <t>LORISTA 28 po 50 mg</t>
  </si>
  <si>
    <t>1401120</t>
  </si>
  <si>
    <t>LORISTA H  28 po (50 mg + 12.5 mg)</t>
  </si>
  <si>
    <t>1401121</t>
  </si>
  <si>
    <t>LORISTA HD  28 po (100 mg + 25 mg)</t>
  </si>
  <si>
    <t>7099145</t>
  </si>
  <si>
    <t>LUMIGAN 1 po 3 ml, 0,01%</t>
  </si>
  <si>
    <t>S01EE03</t>
  </si>
  <si>
    <t>1084738</t>
  </si>
  <si>
    <t>LYRICA 56 po 150 mg</t>
  </si>
  <si>
    <t>N03AX16</t>
  </si>
  <si>
    <t>Pfizer Manufacturing Deutschland GmbH</t>
  </si>
  <si>
    <t>1084745</t>
  </si>
  <si>
    <t>LYRICA 56 po 300 mg</t>
  </si>
  <si>
    <t>1084736</t>
  </si>
  <si>
    <t>LYRICA 56 po 75 mg</t>
  </si>
  <si>
    <t>3325096</t>
  </si>
  <si>
    <t>MACROPEN 115 ml po 175 mg/5 ml</t>
  </si>
  <si>
    <t>J01FA03</t>
  </si>
  <si>
    <t>1325095</t>
  </si>
  <si>
    <t>MACROPEN 16 po 400 mg</t>
  </si>
  <si>
    <t>1085212</t>
  </si>
  <si>
    <t>MADOPAR 100 po 250 mg (200 mg + 50 mg)</t>
  </si>
  <si>
    <t>N04BA02</t>
  </si>
  <si>
    <t>1042332</t>
  </si>
  <si>
    <t>MANINIL 30 po 3.5 mg</t>
  </si>
  <si>
    <t>A10BB01</t>
  </si>
  <si>
    <t>Berlin-Chemie (Menarini group)</t>
  </si>
  <si>
    <t>1072730</t>
  </si>
  <si>
    <t>MAPROTILIN 30 po 25 mg</t>
  </si>
  <si>
    <t>N06AA21</t>
  </si>
  <si>
    <t>1072731</t>
  </si>
  <si>
    <t>MAPROTILIN 30 po 50 mg</t>
  </si>
  <si>
    <t>7090010</t>
  </si>
  <si>
    <t>MAROCEN 1 po 5 ml 0.3%</t>
  </si>
  <si>
    <t>S01AX13</t>
  </si>
  <si>
    <t>1329411</t>
  </si>
  <si>
    <t>MAROCEN 10 po 500 mg</t>
  </si>
  <si>
    <t>1048913</t>
  </si>
  <si>
    <t>MEGACE  30 po 160mg</t>
  </si>
  <si>
    <t>L02AB01</t>
  </si>
  <si>
    <t>Bristol Myers-Squibb</t>
  </si>
  <si>
    <t>1085320</t>
  </si>
  <si>
    <t>MENDILEX 50 po 2 mg</t>
  </si>
  <si>
    <t>N04AA02</t>
  </si>
  <si>
    <t>2087310</t>
  </si>
  <si>
    <t>METADON 1 po 10 ml (10 mg / 1 ml)</t>
  </si>
  <si>
    <t>N07BC02</t>
  </si>
  <si>
    <t>1034330</t>
  </si>
  <si>
    <t>METHOTREXAT Ebewe 50 po 2.5 mg</t>
  </si>
  <si>
    <t>L04AX03</t>
  </si>
  <si>
    <t>Ebewe Pharma Ges. M.B.H NFG. KG</t>
  </si>
  <si>
    <t>1103432</t>
  </si>
  <si>
    <t>METHYLDOPA 20 po 250 mg</t>
  </si>
  <si>
    <t>C02AB02</t>
  </si>
  <si>
    <t>2141136</t>
  </si>
  <si>
    <t>METHYLERGOMETRIN 1 po 10 ml (0.25 mg / 1 ml)</t>
  </si>
  <si>
    <t>G02AB01</t>
  </si>
  <si>
    <t>1107810</t>
  </si>
  <si>
    <t>METOPROLOL XL SANDOZ 30 po 47,5 mg</t>
  </si>
  <si>
    <t>Salutas Pharma GmbH</t>
  </si>
  <si>
    <t>1107814</t>
  </si>
  <si>
    <t>METOPROLOL XL SANDOZ 30 po 95 mg</t>
  </si>
  <si>
    <t>1070850</t>
  </si>
  <si>
    <t>METOTEN 25 po 1 mg</t>
  </si>
  <si>
    <t>N05AB02</t>
  </si>
  <si>
    <t>1070851</t>
  </si>
  <si>
    <t>METOTEN 25 po 5 mg</t>
  </si>
  <si>
    <t>1103890</t>
  </si>
  <si>
    <t>MICARDIS 28 po 40 mg</t>
  </si>
  <si>
    <t>C09CA07</t>
  </si>
  <si>
    <t>Boehringer Ingelheim Pharma GmbH &amp; Co. KG; Delpharm Reims</t>
  </si>
  <si>
    <t>1401053</t>
  </si>
  <si>
    <t>MICARDIS PLUS  28 po (80 mg + 12.5 mg)</t>
  </si>
  <si>
    <t>C09DA07</t>
  </si>
  <si>
    <t>Boehringer Ingelheim Pharma GmbH &amp; Co. KG</t>
  </si>
  <si>
    <t>1103891</t>
  </si>
  <si>
    <t>MICARDIS, 28 po 80 mg</t>
  </si>
  <si>
    <t>1107660</t>
  </si>
  <si>
    <t>MILENOL 28 po 12.5 mg</t>
  </si>
  <si>
    <t>1107661</t>
  </si>
  <si>
    <t>MILENOL 28 po 25 mg</t>
  </si>
  <si>
    <t>7045080</t>
  </si>
  <si>
    <t>MINIRIN 1 po 5 ml (100 mcg / 1 ml)</t>
  </si>
  <si>
    <t>H01BA02</t>
  </si>
  <si>
    <t>Ferring AB; Ferring International Center SA</t>
  </si>
  <si>
    <t>1045081</t>
  </si>
  <si>
    <t>MINIRIN 30 po 0.2 mg</t>
  </si>
  <si>
    <t>7094033</t>
  </si>
  <si>
    <t>MIOKARPIN 1 po 10 ml 2%</t>
  </si>
  <si>
    <t>S01EB01</t>
  </si>
  <si>
    <t>1085081</t>
  </si>
  <si>
    <t>MIRAPEXIN 10 po 0,375 mg</t>
  </si>
  <si>
    <t>N04BC05</t>
  </si>
  <si>
    <t>1085082</t>
  </si>
  <si>
    <t>MIRAPEXIN 30 po 0,75 mg</t>
  </si>
  <si>
    <t>1085290</t>
  </si>
  <si>
    <t>MIRAPEXIN 30 po 0.25 mg</t>
  </si>
  <si>
    <t>1085084</t>
  </si>
  <si>
    <t>MIRAPEXIN 30 po 1,5 mg</t>
  </si>
  <si>
    <t>1085083</t>
  </si>
  <si>
    <t>MIRAPEXIN 30 po 3 mg</t>
  </si>
  <si>
    <t>0041558</t>
  </si>
  <si>
    <t>MIXTARD 30 PENFILL (za Novopen) 5 po 3 ml (100 i.j. / 1 ml)</t>
  </si>
  <si>
    <t>1102450</t>
  </si>
  <si>
    <t>MONIZOL 30 po 20 mg</t>
  </si>
  <si>
    <t>C01DA14</t>
  </si>
  <si>
    <t>1102452</t>
  </si>
  <si>
    <t>MONIZOL 30 po 40 mg</t>
  </si>
  <si>
    <t>1402854</t>
  </si>
  <si>
    <t>MONODIPIN 20 po 10 mg</t>
  </si>
  <si>
    <t>1402862</t>
  </si>
  <si>
    <t>MONODIPIN 20 po 5 mg</t>
  </si>
  <si>
    <t>1103810</t>
  </si>
  <si>
    <t>MONOPRIL 28 po 10 mg</t>
  </si>
  <si>
    <t>C09AA09</t>
  </si>
  <si>
    <t>1103811</t>
  </si>
  <si>
    <t>MONOPRIL 28 po 20 mg</t>
  </si>
  <si>
    <t>1401236</t>
  </si>
  <si>
    <t>MONOPRIL PLUS 28 po (20 mg+12,5 mg)</t>
  </si>
  <si>
    <t>C09BA09</t>
  </si>
  <si>
    <t>1103090</t>
  </si>
  <si>
    <t>MOXOGAMMA 0.2 30 po 0,2 mg</t>
  </si>
  <si>
    <t>C02AC05</t>
  </si>
  <si>
    <t>Worwag Pharma GmbH &amp; Co. KG</t>
  </si>
  <si>
    <t>1327130</t>
  </si>
  <si>
    <t>MYCOSEB 20 po 200 mg</t>
  </si>
  <si>
    <t>J02AB02</t>
  </si>
  <si>
    <t>1014260</t>
  </si>
  <si>
    <t>MYFORTIC 120 po 180 mg</t>
  </si>
  <si>
    <t>1014261</t>
  </si>
  <si>
    <t>MYFORTIC 120 po 360 mg</t>
  </si>
  <si>
    <t>7110311</t>
  </si>
  <si>
    <t>NASONEX, 1 po 140 doza (0,05%)</t>
  </si>
  <si>
    <t>R01AD09</t>
  </si>
  <si>
    <t>7090813</t>
  </si>
  <si>
    <t>NEODEKSACIN 1 po 10 ml (0,1% + 0,35%)</t>
  </si>
  <si>
    <t>1155511</t>
  </si>
  <si>
    <t>NEOTIGASON 100 po 10 mg</t>
  </si>
  <si>
    <t>D05BB02</t>
  </si>
  <si>
    <t>Cenexi SAS; DSM Fine Chemicals Austria Nfg. GmbH &amp; Co KG</t>
  </si>
  <si>
    <t>1084612</t>
  </si>
  <si>
    <t>NEURONTIN 50 po 300 mg</t>
  </si>
  <si>
    <t>N03AX12</t>
  </si>
  <si>
    <t>1107634</t>
  </si>
  <si>
    <t>NEVOTENS 30 po 5 mg</t>
  </si>
  <si>
    <t>1402481</t>
  </si>
  <si>
    <t>NIFELAT  30 po 20 mg</t>
  </si>
  <si>
    <t>C08CA05</t>
  </si>
  <si>
    <t>1077260</t>
  </si>
  <si>
    <t>NIPAM 10 po 5 mg</t>
  </si>
  <si>
    <t>N05CD02</t>
  </si>
  <si>
    <t>1122915</t>
  </si>
  <si>
    <t>NOLPAZA, 14 po 20mg</t>
  </si>
  <si>
    <t>1122920</t>
  </si>
  <si>
    <t>NOLPAZA, 14 po 40mg</t>
  </si>
  <si>
    <t>1039010</t>
  </si>
  <si>
    <t>NOLVADEX 30 po 10 mg</t>
  </si>
  <si>
    <t>L02BA01</t>
  </si>
  <si>
    <t>0044308</t>
  </si>
  <si>
    <t>NORDITROPIN NordiLet 1 po 30 i.j. (10 mg/1,5 ml)</t>
  </si>
  <si>
    <t>0044309</t>
  </si>
  <si>
    <t>NORDITROPIN NordiLet 1 po 45 i.j. (15 mg/1,5 ml)</t>
  </si>
  <si>
    <t>1402736</t>
  </si>
  <si>
    <t>NORVASC 30 po 10 mg</t>
  </si>
  <si>
    <t>1402735</t>
  </si>
  <si>
    <t>NORVASC 30 po 5 mg</t>
  </si>
  <si>
    <t>0041532</t>
  </si>
  <si>
    <t>NOVO RAPID 1 po 10 ml (100 i.j. / 1 ml)</t>
  </si>
  <si>
    <t>A10AB05</t>
  </si>
  <si>
    <t>0041528</t>
  </si>
  <si>
    <t>NOVOMIX 30 FLEXPEN 5 po 3 ml (100 i.j. / 1 ml)</t>
  </si>
  <si>
    <t>A10AD05</t>
  </si>
  <si>
    <t>0041527</t>
  </si>
  <si>
    <t>NOVORAPID FLEXPEN 5 po 3 ml (100 i.j. / 1 ml)</t>
  </si>
  <si>
    <t>1122460</t>
  </si>
  <si>
    <t>OMEPRAZOL 15 po 20 mg</t>
  </si>
  <si>
    <t>OMEPROL 15 po 20 mg</t>
  </si>
  <si>
    <t>A02BC01</t>
  </si>
  <si>
    <t>1124532</t>
  </si>
  <si>
    <t>ONDASAN 10 po 4 mg</t>
  </si>
  <si>
    <t>A04AA01</t>
  </si>
  <si>
    <t>1124534</t>
  </si>
  <si>
    <t>ONDASAN 10 po 8 mg</t>
  </si>
  <si>
    <t>1070023</t>
  </si>
  <si>
    <t>ONZAPIN 28 po 10 mg</t>
  </si>
  <si>
    <t>N05AH03</t>
  </si>
  <si>
    <t>1070025</t>
  </si>
  <si>
    <t>ONZAPIN 28 po 5 mg</t>
  </si>
  <si>
    <t>3087301</t>
  </si>
  <si>
    <t>ORAMORPH 1 po 20 ml (20 mg / 1 ml)</t>
  </si>
  <si>
    <t>N02AA01</t>
  </si>
  <si>
    <t>L. Molteni &amp; C. Dei F. LLI Alitti Societa Di Esercizio S.P.A.</t>
  </si>
  <si>
    <t>3087302</t>
  </si>
  <si>
    <t>ORAMORPH 20 po 5 ml (10 mg / 5 ml)</t>
  </si>
  <si>
    <t>3087303</t>
  </si>
  <si>
    <t>ORAMORPH 20 po 5 ml (30 mg / 5 ml)</t>
  </si>
  <si>
    <t>1029080</t>
  </si>
  <si>
    <t>ORVAGIL 20 po 250 mg</t>
  </si>
  <si>
    <t>P01AB01</t>
  </si>
  <si>
    <t>1029082</t>
  </si>
  <si>
    <t>ORVAGIL 20 po 400 mg</t>
  </si>
  <si>
    <t>1029083</t>
  </si>
  <si>
    <t>ORVAGIL D 20 po 400 mg</t>
  </si>
  <si>
    <t>3021001</t>
  </si>
  <si>
    <t>OSPAMOX 1 po 60 ml (500mg/5ml)</t>
  </si>
  <si>
    <t>Sandoz GmbH</t>
  </si>
  <si>
    <t>1021007</t>
  </si>
  <si>
    <t>OSPAMOX DT  14 po 1000 mg</t>
  </si>
  <si>
    <t>1021008</t>
  </si>
  <si>
    <t>OSPAMOX DT 14 po 500 mg</t>
  </si>
  <si>
    <t>3048814</t>
  </si>
  <si>
    <t>OTENTIKA, 1 po 240ml (40mg/ml)</t>
  </si>
  <si>
    <t>Vipharm S.A.</t>
  </si>
  <si>
    <t>7114162</t>
  </si>
  <si>
    <t>OXIS TURBUHALER 1 po 60 doza (4,5 mcg/doza)</t>
  </si>
  <si>
    <t>R03AC13</t>
  </si>
  <si>
    <t>AstraZeneca AB</t>
  </si>
  <si>
    <t>7114163</t>
  </si>
  <si>
    <t>OXIS TURBUHALER 1 po 60 doza (9 mcg/doza)</t>
  </si>
  <si>
    <t>3321875</t>
  </si>
  <si>
    <t>PALITREX 1 po 100 ml (250 mg / 5 ml)</t>
  </si>
  <si>
    <t>1321872</t>
  </si>
  <si>
    <t>PALITREX 16 po 500 mg</t>
  </si>
  <si>
    <t>1086297</t>
  </si>
  <si>
    <t>PANARAK 30 po 0,18 mg</t>
  </si>
  <si>
    <t>1086296</t>
  </si>
  <si>
    <t>PANARAK 30 po 0,7 mg</t>
  </si>
  <si>
    <t>3086742</t>
  </si>
  <si>
    <t>PANATERM 1 po 125 ml (120 mg/5 ml)</t>
  </si>
  <si>
    <t>N02BE01</t>
  </si>
  <si>
    <t>Sopharma PLC</t>
  </si>
  <si>
    <t>1321622</t>
  </si>
  <si>
    <t>PANCEF  5 po 400 mg</t>
  </si>
  <si>
    <t>J01DD08</t>
  </si>
  <si>
    <t>3321621</t>
  </si>
  <si>
    <t>PANCEF 1 po 100 ml (100 mg / 5 ml)</t>
  </si>
  <si>
    <t>1321620</t>
  </si>
  <si>
    <t>PANCEF 10 po 400 mg</t>
  </si>
  <si>
    <t>3021602</t>
  </si>
  <si>
    <t>PANKLAV 1 po 100 ml (125 mg/5 ml + 31,25 mg/5 ml)</t>
  </si>
  <si>
    <t>J01CR02</t>
  </si>
  <si>
    <t>1021600</t>
  </si>
  <si>
    <t>PANKLAV 15 po (250 mg + 125 mg)</t>
  </si>
  <si>
    <t>1021601</t>
  </si>
  <si>
    <t>PANKLAV 20 po (500 mg + 125 mg)</t>
  </si>
  <si>
    <t>3021609</t>
  </si>
  <si>
    <t>PANKLAV 2X 1 po 140 ml (400 mg/5 ml + 57 mg/5 ml)</t>
  </si>
  <si>
    <t>3021608</t>
  </si>
  <si>
    <t>PANKLAV 2X 1 po 70 ml (400 mg/5 ml + 57 mg/5 ml)</t>
  </si>
  <si>
    <t>1021607</t>
  </si>
  <si>
    <t>PANKLAV 2X 14 po (875 mg + 125 mg)</t>
  </si>
  <si>
    <t>3021606</t>
  </si>
  <si>
    <t>PANKLAV forte 1 po 100ml (250 mg/5 ml + 62,5 mg/5 ml)</t>
  </si>
  <si>
    <t>3086695</t>
  </si>
  <si>
    <t>PANTOPRAZOL 14 po 20mg</t>
  </si>
  <si>
    <t>1129130</t>
  </si>
  <si>
    <t>PANTOPRAZOL 14 po 40mg</t>
  </si>
  <si>
    <t>5129131</t>
  </si>
  <si>
    <t>PARACETAMOL 1 po 100 ml (120 mg / 5 ml)</t>
  </si>
  <si>
    <t>1103856</t>
  </si>
  <si>
    <t>PENTASA  100 po 500 mg</t>
  </si>
  <si>
    <t>Ferring International Center SA</t>
  </si>
  <si>
    <t>1103857</t>
  </si>
  <si>
    <t>PENTASA  28 po 1g</t>
  </si>
  <si>
    <t>1401190</t>
  </si>
  <si>
    <t>PERIGARD 30 po 4 mg</t>
  </si>
  <si>
    <t>C09AA04</t>
  </si>
  <si>
    <t>PERIGARD 30 po 8 mg</t>
  </si>
  <si>
    <t>PERIGARD PLUS 30 po (4mg+1,25mg)</t>
  </si>
  <si>
    <t>1084521</t>
  </si>
  <si>
    <t>PHENOBARBITON 30 po 100 mg</t>
  </si>
  <si>
    <t>N03AA02</t>
  </si>
  <si>
    <t>1103481</t>
  </si>
  <si>
    <t>PHYSIOTENS 28 po 0,2 mg</t>
  </si>
  <si>
    <t>Abbott Healthcare SAS</t>
  </si>
  <si>
    <t>1103482</t>
  </si>
  <si>
    <t>PHYSIOTENS 28 po 0,4 mg</t>
  </si>
  <si>
    <t>1132320</t>
  </si>
  <si>
    <t>PIPEM 20 po 200 mg</t>
  </si>
  <si>
    <t>J01MB04</t>
  </si>
  <si>
    <t>1085350</t>
  </si>
  <si>
    <t>PK MERZ 30 po 100 mg</t>
  </si>
  <si>
    <t>N04BB01</t>
  </si>
  <si>
    <t>Merz Pharmaceuticals GmbH</t>
  </si>
  <si>
    <t>1068220</t>
  </si>
  <si>
    <t>PLAVIX 28 po 75 mg</t>
  </si>
  <si>
    <t>1402821</t>
  </si>
  <si>
    <t>PLENDIL 30 po 5 mg</t>
  </si>
  <si>
    <t>C08CA02</t>
  </si>
  <si>
    <t>1104482</t>
  </si>
  <si>
    <t>PRAVACOR 30 po 20 mg</t>
  </si>
  <si>
    <t>C10AA03</t>
  </si>
  <si>
    <t>1104483</t>
  </si>
  <si>
    <t>PRAVACOR, 30 po 40mg</t>
  </si>
  <si>
    <t>1107750</t>
  </si>
  <si>
    <t>PRESOLOL 28 po 50 mg</t>
  </si>
  <si>
    <t>1107496</t>
  </si>
  <si>
    <t>PRESOLOL 30 po 100 mg</t>
  </si>
  <si>
    <t>1107751</t>
  </si>
  <si>
    <t>PRESOLOL 56 po 50 mg</t>
  </si>
  <si>
    <t>1103915</t>
  </si>
  <si>
    <t>PREXANIL  30 po 10 mg</t>
  </si>
  <si>
    <t>1103916</t>
  </si>
  <si>
    <t>PREXANIL  30 po 5 mg</t>
  </si>
  <si>
    <t>1401606</t>
  </si>
  <si>
    <t>PREXANIL COMBI 30 po (5 mg + 1,25 mg)</t>
  </si>
  <si>
    <t>Les Laboratoires Servier Industrie; Servier (Ireland) Industries LTD</t>
  </si>
  <si>
    <t>1103116</t>
  </si>
  <si>
    <t>PREXANOR 30 po (10 mg + 10 mg)</t>
  </si>
  <si>
    <t>C09BB04</t>
  </si>
  <si>
    <t>1103115</t>
  </si>
  <si>
    <t>PREXANOR 30 po (10 mg + 5 mg)</t>
  </si>
  <si>
    <t>1103112</t>
  </si>
  <si>
    <t>PREXANOR 30 po (5 mg + 5 mg)</t>
  </si>
  <si>
    <t>1103702</t>
  </si>
  <si>
    <t>PRILAZID 30 po 2.5 mg</t>
  </si>
  <si>
    <t>C09AA08</t>
  </si>
  <si>
    <t>1103704</t>
  </si>
  <si>
    <t>PRILAZID 30 po 5 mg</t>
  </si>
  <si>
    <t>1401400</t>
  </si>
  <si>
    <t>PRILAZID plus 30 po (5mg+12,5mg)</t>
  </si>
  <si>
    <t>C09BA08</t>
  </si>
  <si>
    <t>1103571</t>
  </si>
  <si>
    <t>PRILENAP 20 po 10 mg</t>
  </si>
  <si>
    <t>1103572</t>
  </si>
  <si>
    <t>PRILENAP 20 po 20 mg</t>
  </si>
  <si>
    <t>1401502</t>
  </si>
  <si>
    <t>PRILENAP H 20 po (10mg + 25mg)</t>
  </si>
  <si>
    <t>1401500</t>
  </si>
  <si>
    <t>PRILENAP HL 20 po ( 10mg + 12.5mg)</t>
  </si>
  <si>
    <t>PRINORM 14 po 100 mg</t>
  </si>
  <si>
    <t>1014252</t>
  </si>
  <si>
    <t>PROGRAF 30 po 0.5 mg</t>
  </si>
  <si>
    <t>Astellas</t>
  </si>
  <si>
    <t>1014250</t>
  </si>
  <si>
    <t>PROGRAF 60 po 1 mg</t>
  </si>
  <si>
    <t>1047632</t>
  </si>
  <si>
    <t>PRONISON 20 po 20 mg</t>
  </si>
  <si>
    <t>H02AB07</t>
  </si>
  <si>
    <t>1101130</t>
  </si>
  <si>
    <t>PROPAFEN 50 po 150 mg</t>
  </si>
  <si>
    <t>C01BC03</t>
  </si>
  <si>
    <t>1101131</t>
  </si>
  <si>
    <t>PROPAFEN 50 po 300 mg</t>
  </si>
  <si>
    <t>1107183</t>
  </si>
  <si>
    <t>PROPRANOLOL 50 po 40 mg</t>
  </si>
  <si>
    <t>C07AA05</t>
  </si>
  <si>
    <t>1040190</t>
  </si>
  <si>
    <t>PTU 20 po 50 mg</t>
  </si>
  <si>
    <t>H03BA02</t>
  </si>
  <si>
    <t>1040192</t>
  </si>
  <si>
    <t>PTU 45 po 100 mg</t>
  </si>
  <si>
    <t>7114572</t>
  </si>
  <si>
    <t>PULMICORT turbuhaler 1 po 100 doza (200 mcg / 1 doza)</t>
  </si>
  <si>
    <t>R03BA02</t>
  </si>
  <si>
    <t>7114574</t>
  </si>
  <si>
    <t>PULMICORT turbuhaler 1 po 100 doza (400 mcg / 1 doza)</t>
  </si>
  <si>
    <t>7114576</t>
  </si>
  <si>
    <t>PULMICORT, 20 po 2ml (0,25mg/ml)</t>
  </si>
  <si>
    <t>7114577</t>
  </si>
  <si>
    <t>PULMICORT, 20 po 2ml (0,5mg/ml)</t>
  </si>
  <si>
    <t>7112250</t>
  </si>
  <si>
    <t>PULMOZYME 6 po 2,5 ml  (2500 i.j./2,5 ml)</t>
  </si>
  <si>
    <t>R05CB13</t>
  </si>
  <si>
    <t>1103011</t>
  </si>
  <si>
    <t>RAMITENS 28 po 2.5 mg</t>
  </si>
  <si>
    <t>1103010</t>
  </si>
  <si>
    <t>RAMITENS 28 po 5 mg</t>
  </si>
  <si>
    <t>1014270</t>
  </si>
  <si>
    <t>RAPAMUNE 30 po 1 mg</t>
  </si>
  <si>
    <t>L04AA10</t>
  </si>
  <si>
    <t>Wyeth Pharmaceuticals; Pfizer Ireland Pharmaceuticals</t>
  </si>
  <si>
    <t>1124100</t>
  </si>
  <si>
    <t>RASETRON  10 po 1 mg</t>
  </si>
  <si>
    <t>A04AA02</t>
  </si>
  <si>
    <t>Actavis Ltd.</t>
  </si>
  <si>
    <t>1124104</t>
  </si>
  <si>
    <t>RASETRON  5 po 2 mg</t>
  </si>
  <si>
    <t>1103909</t>
  </si>
  <si>
    <t>RASOLTAN  28 po 50 mg</t>
  </si>
  <si>
    <t>1103051</t>
  </si>
  <si>
    <t>RAWEL SR 30 po 1.5 mg</t>
  </si>
  <si>
    <t>3060074</t>
  </si>
  <si>
    <t>REFERUM 100 ml (100mg/5ml)</t>
  </si>
  <si>
    <t>3060072</t>
  </si>
  <si>
    <t>REFERUM 100 ml (50mg/5ml)</t>
  </si>
  <si>
    <t>1060075</t>
  </si>
  <si>
    <t>REFERUM 30 po 100 mg</t>
  </si>
  <si>
    <t>1072901</t>
  </si>
  <si>
    <t>REMERON 30 po 30 mg</t>
  </si>
  <si>
    <t>N06AX11</t>
  </si>
  <si>
    <t>N.V. Organon</t>
  </si>
  <si>
    <t>1072861</t>
  </si>
  <si>
    <t>REMIRTA 30 po 30 mg</t>
  </si>
  <si>
    <t>1085348</t>
  </si>
  <si>
    <t>REQUIP MODUTAB  28 po 4 mg</t>
  </si>
  <si>
    <t>N04BC04</t>
  </si>
  <si>
    <t>SmithKline Beecham Pharmaceuticals; Glaxo Wellcome S.A.</t>
  </si>
  <si>
    <t>1085349</t>
  </si>
  <si>
    <t>REQUIP MODUTAB  28 po 8 mg</t>
  </si>
  <si>
    <t>1025859</t>
  </si>
  <si>
    <t>RIFAMOR 16 po 300 mg</t>
  </si>
  <si>
    <t>J04AB02</t>
  </si>
  <si>
    <t>1070034</t>
  </si>
  <si>
    <t>RISPERIDON  20 po 1mg</t>
  </si>
  <si>
    <t>N05AX08</t>
  </si>
  <si>
    <t>1070035</t>
  </si>
  <si>
    <t>RISPERIDON  20 po 2mg</t>
  </si>
  <si>
    <t>1070036</t>
  </si>
  <si>
    <t>RISPERIDON  20 po 3mg</t>
  </si>
  <si>
    <t>1070037</t>
  </si>
  <si>
    <t>RISPERIDON  20 po 4mg</t>
  </si>
  <si>
    <t>1070935</t>
  </si>
  <si>
    <t>RISSAR 20 po 1 mg</t>
  </si>
  <si>
    <t>1070928</t>
  </si>
  <si>
    <t>RISSAR 20 po 2 mg</t>
  </si>
  <si>
    <t>1070929</t>
  </si>
  <si>
    <t>RISSAR 20 po 3 mg</t>
  </si>
  <si>
    <t>1084402</t>
  </si>
  <si>
    <t>RIVOTRIL 30 po 2 mg</t>
  </si>
  <si>
    <t>1155442</t>
  </si>
  <si>
    <t>ROACCUTANE 30 po 10 mg</t>
  </si>
  <si>
    <t>D10BA01</t>
  </si>
  <si>
    <t>1050121</t>
  </si>
  <si>
    <t>ROCALTROL 100 po 0.25 mcg</t>
  </si>
  <si>
    <t>A11CC04</t>
  </si>
  <si>
    <t>1104725</t>
  </si>
  <si>
    <t>ROXERA 28 po 10 mg</t>
  </si>
  <si>
    <t>C10AA07</t>
  </si>
  <si>
    <t>1104728</t>
  </si>
  <si>
    <t>ROXERA 28 po 20 mg</t>
  </si>
  <si>
    <t>1104727</t>
  </si>
  <si>
    <t>ROXERA 28 po 5 mg</t>
  </si>
  <si>
    <t>1325300</t>
  </si>
  <si>
    <t>ROXIMISAN 10 po 150 mg</t>
  </si>
  <si>
    <t>J01FA06</t>
  </si>
  <si>
    <t>1122160</t>
  </si>
  <si>
    <t>SABAX 14 po 30 mg</t>
  </si>
  <si>
    <t>A02BC03</t>
  </si>
  <si>
    <t>1122161</t>
  </si>
  <si>
    <t>SABAX 28 po 15 mg</t>
  </si>
  <si>
    <t>7099195</t>
  </si>
  <si>
    <t>SAFLUTAN 30 po 0,3 ml (15 mcg/ml)</t>
  </si>
  <si>
    <t>S01EE05</t>
  </si>
  <si>
    <t>Merck Sharp &amp; Dohme B.V.</t>
  </si>
  <si>
    <t>1129490</t>
  </si>
  <si>
    <t>SALAZOPYRIN-EN 100 po 500 mg</t>
  </si>
  <si>
    <t>A07EC01</t>
  </si>
  <si>
    <t>Kemwell AB</t>
  </si>
  <si>
    <t>4151050</t>
  </si>
  <si>
    <t>SANADERM 1 po 50 g 1%</t>
  </si>
  <si>
    <t>D06BA01</t>
  </si>
  <si>
    <t>3014999</t>
  </si>
  <si>
    <t>SANDIMMUN NEORAL 1 po 50 ml (100 mg / 1 ml)</t>
  </si>
  <si>
    <t>L04AD01</t>
  </si>
  <si>
    <t>Novartis Pharma GMBH</t>
  </si>
  <si>
    <t>1014990</t>
  </si>
  <si>
    <t>SANDIMMUN NEORAL 50 po 25 mg</t>
  </si>
  <si>
    <t>1014992</t>
  </si>
  <si>
    <t>SANDIMMUN NEORAL 50 po 50 mg</t>
  </si>
  <si>
    <t>1077301</t>
  </si>
  <si>
    <t>SANVAL 20 po 5 mg</t>
  </si>
  <si>
    <t>7114670</t>
  </si>
  <si>
    <t>SERETIDE DISCUS 1 po 60 doza (100 mcg/doza + 50 mcg/doza)</t>
  </si>
  <si>
    <t>R03AK06</t>
  </si>
  <si>
    <t>Glaxo Wellcome Operations</t>
  </si>
  <si>
    <t>7114671</t>
  </si>
  <si>
    <t>SERETIDE DISCUS 1 po 60 doza (250 mcg/doza + 50 mcg/doza)</t>
  </si>
  <si>
    <t>7114672</t>
  </si>
  <si>
    <t>SERETIDE DISCUS 1 po 60 doza (500 mcg/doza + 50 mcg/doza)</t>
  </si>
  <si>
    <t>7114591</t>
  </si>
  <si>
    <t>SEREVENT Inhaler CFC-Free  1 po 120 doza (25 mcg / 1 doza)</t>
  </si>
  <si>
    <t>R03AC12</t>
  </si>
  <si>
    <t>1070944</t>
  </si>
  <si>
    <t>SEROQUEL XR 60 po 50 mg</t>
  </si>
  <si>
    <t>N05AH04</t>
  </si>
  <si>
    <t>1072723</t>
  </si>
  <si>
    <t>SIDATA  28 po 100mg</t>
  </si>
  <si>
    <t>N06AB06</t>
  </si>
  <si>
    <t>1072724</t>
  </si>
  <si>
    <t>SIDATA  28 po 50mg</t>
  </si>
  <si>
    <t>3021146</t>
  </si>
  <si>
    <t>SINACILIN 1 po 100 ml (250 mg / 5 ml)</t>
  </si>
  <si>
    <t>1021148</t>
  </si>
  <si>
    <t>SINACILIN 16 po 500 mg</t>
  </si>
  <si>
    <t>3114644</t>
  </si>
  <si>
    <t>SINGULAIR  28 po 4 mg granule</t>
  </si>
  <si>
    <t>1114643</t>
  </si>
  <si>
    <t>SINGULAIR 28 po 10 mg</t>
  </si>
  <si>
    <t>Merck Sharp &amp; Dohme</t>
  </si>
  <si>
    <t>1114640</t>
  </si>
  <si>
    <t>SINGULAIR 28 po 5 mg</t>
  </si>
  <si>
    <t>1063220</t>
  </si>
  <si>
    <t>SINKUM 4 20 po 4 mg</t>
  </si>
  <si>
    <t>B01AA07</t>
  </si>
  <si>
    <t>4152191</t>
  </si>
  <si>
    <t>SINODERM 1 po 15 g (0,25 mg/g)krem</t>
  </si>
  <si>
    <t>D07AC04</t>
  </si>
  <si>
    <t>4152190</t>
  </si>
  <si>
    <t>SINODERM 1 po 15 g (0,25 mg/g)mast</t>
  </si>
  <si>
    <t>4152192</t>
  </si>
  <si>
    <t>SINODERM 1 po 30 g (0,25 mg/g)gel</t>
  </si>
  <si>
    <t>4153221</t>
  </si>
  <si>
    <t>SINODERM N 1 po 15 g (0,25 mg/g + 3,3 mg/g)mast</t>
  </si>
  <si>
    <t>D07CC02</t>
  </si>
  <si>
    <t>1165122</t>
  </si>
  <si>
    <t>SIRDALUD 30 po 4 mg</t>
  </si>
  <si>
    <t>M03BX02</t>
  </si>
  <si>
    <t>Novartis Urunleri</t>
  </si>
  <si>
    <t>1401182</t>
  </si>
  <si>
    <t>SKOPRYL plus, 30 po (20mg + 12,5mg)</t>
  </si>
  <si>
    <t>1103567</t>
  </si>
  <si>
    <t>SKOPRYL, 30 po 10mg</t>
  </si>
  <si>
    <t>C09AA03</t>
  </si>
  <si>
    <t>1103568</t>
  </si>
  <si>
    <t>SKOPRYL, 30 po 20mg</t>
  </si>
  <si>
    <t>1084785</t>
  </si>
  <si>
    <t>SOLABAN 30 po 100mg</t>
  </si>
  <si>
    <t>1084786</t>
  </si>
  <si>
    <t>SOLABAN 30 po 25mg</t>
  </si>
  <si>
    <t>1084788</t>
  </si>
  <si>
    <t>SOLABAN 30 po 50mg</t>
  </si>
  <si>
    <t>1104464</t>
  </si>
  <si>
    <t>SORTIS  30 po 40 mg</t>
  </si>
  <si>
    <t>1104460</t>
  </si>
  <si>
    <t>SORTIS 30 po 10 mg</t>
  </si>
  <si>
    <t>1104462</t>
  </si>
  <si>
    <t>SORTIS 30 po 20 mg</t>
  </si>
  <si>
    <t>7114462</t>
  </si>
  <si>
    <t>SPALMOTIL 1 po 10 ml (5 mg / 1 ml)</t>
  </si>
  <si>
    <t>R03AC02</t>
  </si>
  <si>
    <t>3114460</t>
  </si>
  <si>
    <t>SPALMOTIL 1 po 200 ml (2 mg / 5 ml)</t>
  </si>
  <si>
    <t>R03CC02</t>
  </si>
  <si>
    <t>1114461</t>
  </si>
  <si>
    <t>SPALMOTIL 60 po 2 mg</t>
  </si>
  <si>
    <t>1070004</t>
  </si>
  <si>
    <t>SPERIDAN 20 po 1 mg</t>
  </si>
  <si>
    <t>1070001</t>
  </si>
  <si>
    <t>SPERIDAN 20 po 2 mg</t>
  </si>
  <si>
    <t>7114730</t>
  </si>
  <si>
    <t>SPIRIVA 30 po 18 mcg</t>
  </si>
  <si>
    <t>R03BB04</t>
  </si>
  <si>
    <t>1400441</t>
  </si>
  <si>
    <t>SPIRONOLAKTON 30 po 100 mg</t>
  </si>
  <si>
    <t>C03DA01</t>
  </si>
  <si>
    <t>1400440</t>
  </si>
  <si>
    <t>SPIRONOLAKTON 40 po 25 mg</t>
  </si>
  <si>
    <t>4150023</t>
  </si>
  <si>
    <t>STANICID 1 po 10 g (2%)</t>
  </si>
  <si>
    <t>D06AX01</t>
  </si>
  <si>
    <t>3084513</t>
  </si>
  <si>
    <t>SUXINUTIN 1 po 200 ml (250 mg / 5 ml)</t>
  </si>
  <si>
    <t>N03AD01</t>
  </si>
  <si>
    <t>Famar Orleans</t>
  </si>
  <si>
    <t>7114711</t>
  </si>
  <si>
    <t>SYMBICORT turbuhaler 1 po 60 doza (160 mcg + 4.5 mcg)</t>
  </si>
  <si>
    <t>7114712</t>
  </si>
  <si>
    <t>SYMBICORT turbuhaler 1 po 60 doza (320 mcg + 9 mcg)</t>
  </si>
  <si>
    <t>7114710</t>
  </si>
  <si>
    <t>SYMBICORT turbuhaler 1 po 60 doza (80 mcg+4,5 mcg)</t>
  </si>
  <si>
    <t>1134230</t>
  </si>
  <si>
    <t>TAMSOL  30 po 0.4 mg</t>
  </si>
  <si>
    <t>1043071</t>
  </si>
  <si>
    <t>TEFOR  30 po 850 mg</t>
  </si>
  <si>
    <t>1043070</t>
  </si>
  <si>
    <t>TEFOR 30 po 500 mg</t>
  </si>
  <si>
    <t>1084530</t>
  </si>
  <si>
    <t>TEGRETOL CR 30 po 400 mg</t>
  </si>
  <si>
    <t>1103892</t>
  </si>
  <si>
    <t>TENAXUM 30 po 1 mg</t>
  </si>
  <si>
    <t>C02AC06</t>
  </si>
  <si>
    <t>Les Laboratoires Servier Industrie</t>
  </si>
  <si>
    <t>1402853</t>
  </si>
  <si>
    <t>TENOX 30 po 10 mg</t>
  </si>
  <si>
    <t>1402852</t>
  </si>
  <si>
    <t>TENOX 30 po 5 mg</t>
  </si>
  <si>
    <t>1107024</t>
  </si>
  <si>
    <t>TENSEC PLUS  30 po (5 mg +12,5 mg)</t>
  </si>
  <si>
    <t>C07BB07</t>
  </si>
  <si>
    <t>1107022</t>
  </si>
  <si>
    <t>TENSEC, 30 po 10mg</t>
  </si>
  <si>
    <t>1107023</t>
  </si>
  <si>
    <t>TENSEC, 30 po 5mg</t>
  </si>
  <si>
    <t>1040120</t>
  </si>
  <si>
    <t>TIASTAT 20 po 20 mg</t>
  </si>
  <si>
    <t>H03BB02</t>
  </si>
  <si>
    <t>1068200</t>
  </si>
  <si>
    <t>TICLODIX 30 po 250 mg</t>
  </si>
  <si>
    <t>B01AC05</t>
  </si>
  <si>
    <t>1040050</t>
  </si>
  <si>
    <t>TIVORAL 50 po 100 mcg</t>
  </si>
  <si>
    <t>1072750</t>
  </si>
  <si>
    <t>TOLVON 30 po 30 mg</t>
  </si>
  <si>
    <t>N06AX03</t>
  </si>
  <si>
    <t>1084702</t>
  </si>
  <si>
    <t>TOPAMAX 28 po 100 mg</t>
  </si>
  <si>
    <t>N03AX11</t>
  </si>
  <si>
    <t>Cilag AG</t>
  </si>
  <si>
    <t>1084700</t>
  </si>
  <si>
    <t>TOPAMAX 28 po 25 mg</t>
  </si>
  <si>
    <t>1084701</t>
  </si>
  <si>
    <t>TOPAMAX 28 po 50 mg</t>
  </si>
  <si>
    <t>1087700</t>
  </si>
  <si>
    <t>TRAMAFLASH  20 po 50 mg</t>
  </si>
  <si>
    <t>N02AX02</t>
  </si>
  <si>
    <t>1087650</t>
  </si>
  <si>
    <t>TRAMAFORT 20 po 100mg</t>
  </si>
  <si>
    <t>1087651</t>
  </si>
  <si>
    <t>TRAMAFORT 20 po 150mg</t>
  </si>
  <si>
    <t>1103940</t>
  </si>
  <si>
    <t>TRANDOLAPRIL PHARMAS 28 po 0,5 mg</t>
  </si>
  <si>
    <t>C09AA10</t>
  </si>
  <si>
    <t>1103941</t>
  </si>
  <si>
    <t>TRANDOLAPRIL PHARMAS 28 po 2 mg</t>
  </si>
  <si>
    <t>1103942</t>
  </si>
  <si>
    <t>TRANDOLAPRIL PHARMAS 28 po 4 mg</t>
  </si>
  <si>
    <t>7099190</t>
  </si>
  <si>
    <t>TRAVATAN 1 po 2.5 ml (40 mcg/ml)</t>
  </si>
  <si>
    <t>S01EE04</t>
  </si>
  <si>
    <t>Alcon-Couvreur N.V.</t>
  </si>
  <si>
    <t>1070017</t>
  </si>
  <si>
    <t>TREANA, 30 po 10mg</t>
  </si>
  <si>
    <t>1070018</t>
  </si>
  <si>
    <t>TREANA, 30 po 5mg</t>
  </si>
  <si>
    <t>TREANA, D 28 po 10mg</t>
  </si>
  <si>
    <t>TREANA, D 28 po 5mg</t>
  </si>
  <si>
    <t>1079050</t>
  </si>
  <si>
    <t>TREGONA 28 po 10 mg</t>
  </si>
  <si>
    <t>N06DA02</t>
  </si>
  <si>
    <t>1079051</t>
  </si>
  <si>
    <t>TREGONA 28 po 5 mg</t>
  </si>
  <si>
    <t>1403020</t>
  </si>
  <si>
    <t>TRIAPIN 28 po (5 mg+ 5 mg)</t>
  </si>
  <si>
    <t>C09BB05</t>
  </si>
  <si>
    <t>Chinoin Pharmaceutical and Chemical Works Co. Ltd.</t>
  </si>
  <si>
    <t>1403021</t>
  </si>
  <si>
    <t>TRIAPIN MITE 28 po (2,5 mg + 2,5 mg)</t>
  </si>
  <si>
    <t>3321525</t>
  </si>
  <si>
    <t>TRIDOX 1 po 64,8 g (40 mg/5 ml)</t>
  </si>
  <si>
    <t>J01DD13</t>
  </si>
  <si>
    <t>1109131</t>
  </si>
  <si>
    <t>TRIMETACOR 60 po 35 mg</t>
  </si>
  <si>
    <t>C01EB15</t>
  </si>
  <si>
    <t>1103722</t>
  </si>
  <si>
    <t>TRITACE 28 po 2.5 mg</t>
  </si>
  <si>
    <t>1103723</t>
  </si>
  <si>
    <t>TRITACE 28 po 5 mg</t>
  </si>
  <si>
    <t>1401013</t>
  </si>
  <si>
    <t>TRITACE comp 28 po (5 mg + 25 mg)</t>
  </si>
  <si>
    <t>1401012</t>
  </si>
  <si>
    <t>TRITACE COMP LS  28 po (2,5 mg + 12,5 mg)</t>
  </si>
  <si>
    <t>1087553</t>
  </si>
  <si>
    <t>TRODON 10 po 100 mg</t>
  </si>
  <si>
    <t>1087530</t>
  </si>
  <si>
    <t>TRODON 20 po 50 mg</t>
  </si>
  <si>
    <t>7096050</t>
  </si>
  <si>
    <t>TRUSOPT 1 po 5 ml 2%</t>
  </si>
  <si>
    <t>S01EC03</t>
  </si>
  <si>
    <t>1132350</t>
  </si>
  <si>
    <t>URICIN, 20 po 400mg</t>
  </si>
  <si>
    <t>J01MA06</t>
  </si>
  <si>
    <t>1127501</t>
  </si>
  <si>
    <t>URSOSAN 100 po 250 mg</t>
  </si>
  <si>
    <t>A05AA02</t>
  </si>
  <si>
    <t>Pro. Med. CS Praha A.S.</t>
  </si>
  <si>
    <t>1084817</t>
  </si>
  <si>
    <t>VALPROIX 30 po (145 mg + 333 mg)</t>
  </si>
  <si>
    <t>1401926</t>
  </si>
  <si>
    <t>VALSACOMBI  28 po (160 mg + 12,5 mg)</t>
  </si>
  <si>
    <t>C09DA03</t>
  </si>
  <si>
    <t>1401925</t>
  </si>
  <si>
    <t>VALSACOMBI  28 po (160 mg + 25 mg)</t>
  </si>
  <si>
    <t>1103445</t>
  </si>
  <si>
    <t>VALSACOR, 28 po 160 mg</t>
  </si>
  <si>
    <t>C09CA03</t>
  </si>
  <si>
    <t>1103446</t>
  </si>
  <si>
    <t>VALSACOR, 28 po 80 mg</t>
  </si>
  <si>
    <t>1104490</t>
  </si>
  <si>
    <t>VASILIP 28 po 10 mg</t>
  </si>
  <si>
    <t>1104491</t>
  </si>
  <si>
    <t>VASILIP 28 po 20 mg</t>
  </si>
  <si>
    <t>1402866</t>
  </si>
  <si>
    <t>VAZOTAL 20 po 10 mg</t>
  </si>
  <si>
    <t>1402865</t>
  </si>
  <si>
    <t>VAZOTAL 20 po 5 mg</t>
  </si>
  <si>
    <t>1072857</t>
  </si>
  <si>
    <t>VELAHIBIN  28 po 37.5 mg</t>
  </si>
  <si>
    <t>1072858</t>
  </si>
  <si>
    <t>VELAHIBIN  28 po 75 mg</t>
  </si>
  <si>
    <t>7114550</t>
  </si>
  <si>
    <t>VENTOLIN 1 po 10 ml (200 doza po 0,1 mg)</t>
  </si>
  <si>
    <t>1402703</t>
  </si>
  <si>
    <t>VERAPAMIL 30 po 40 mg</t>
  </si>
  <si>
    <t>1402704</t>
  </si>
  <si>
    <t>VERAPAMIL 50 po 80 mg</t>
  </si>
  <si>
    <t>9087200</t>
  </si>
  <si>
    <t>VICTANYL 5 po 100mcg/h (5 po 16,5mg/30cmÂ˛)</t>
  </si>
  <si>
    <t>N02AB03</t>
  </si>
  <si>
    <t>Actavis Nordic A/S</t>
  </si>
  <si>
    <t>9087201</t>
  </si>
  <si>
    <t>VICTANYL 5 po 25mcg/h (5 po 4,125mg/7,5cmÂ˛)</t>
  </si>
  <si>
    <t>9087202</t>
  </si>
  <si>
    <t>VICTANYL 5 po 50mcg/h (5 po 8,25mg/15cmÂ˛)</t>
  </si>
  <si>
    <t>2050087</t>
  </si>
  <si>
    <t>VIGANTOL ulje 1 po 10 ml (20000 i.j./ml)</t>
  </si>
  <si>
    <t>A11CC05</t>
  </si>
  <si>
    <t>1329350</t>
  </si>
  <si>
    <t>VISIREN 10 po 200 mg</t>
  </si>
  <si>
    <t>J01MA01</t>
  </si>
  <si>
    <t>7099171</t>
  </si>
  <si>
    <t>VISUS 1 po 2,5 ml (50 mcg/ml)</t>
  </si>
  <si>
    <t>1103012</t>
  </si>
  <si>
    <t>VIVACE  28 po 1,25mg</t>
  </si>
  <si>
    <t>1103082</t>
  </si>
  <si>
    <t>VIVACE  28 po 10mg</t>
  </si>
  <si>
    <t>1103013</t>
  </si>
  <si>
    <t>VIVACE  28 po 2,5mg</t>
  </si>
  <si>
    <t>1103083</t>
  </si>
  <si>
    <t>VIVACE  28 po 5mg</t>
  </si>
  <si>
    <t>1401909</t>
  </si>
  <si>
    <t>VIVACE PLUS 28 po (5 mg + 25 mg)</t>
  </si>
  <si>
    <t>1401908</t>
  </si>
  <si>
    <t>VIVACE PLUS L 28 po (2,5 mg + 12,5 mg)</t>
  </si>
  <si>
    <t>7099170</t>
  </si>
  <si>
    <t>XALACOM, 1 po 2.5 ml (5mg/ml + 50mcg/ml)</t>
  </si>
  <si>
    <t>7099140</t>
  </si>
  <si>
    <t>XALATAN 1 po 2.5 ml 0.0050%</t>
  </si>
  <si>
    <t>1135276</t>
  </si>
  <si>
    <t>YASMIN 1 po 21 doza (3 mg + 0,03 mg)</t>
  </si>
  <si>
    <t>G03AA12</t>
  </si>
  <si>
    <t>Bayer Schering Pharma AG</t>
  </si>
  <si>
    <t>1135277</t>
  </si>
  <si>
    <t>YAZ  28 po (3mg+0,02mg) (24+4placebo)</t>
  </si>
  <si>
    <t>1400041</t>
  </si>
  <si>
    <t>YURINEX 20 po 1 mg</t>
  </si>
  <si>
    <t>C03CA02</t>
  </si>
  <si>
    <t>1070015</t>
  </si>
  <si>
    <t>ZALASTA 28 po 5 mg</t>
  </si>
  <si>
    <t>1077400</t>
  </si>
  <si>
    <t>ZAN 14 po 10 mg</t>
  </si>
  <si>
    <t>N05CF03</t>
  </si>
  <si>
    <t>1077401</t>
  </si>
  <si>
    <t>ZAN 14 po 5 mg</t>
  </si>
  <si>
    <t>1328376</t>
  </si>
  <si>
    <t>ZEFFIX 28 po 100 mg</t>
  </si>
  <si>
    <t>J05AF05</t>
  </si>
  <si>
    <t>GlaxoSmithKline Pharmaceuticals S.A; Glaxo Wellcome Operations</t>
  </si>
  <si>
    <t>1134220</t>
  </si>
  <si>
    <t>ZERLON 30 po 5 mg</t>
  </si>
  <si>
    <t>1103882</t>
  </si>
  <si>
    <t>ZOBOX 30 po 2.5 mg</t>
  </si>
  <si>
    <t>1103883</t>
  </si>
  <si>
    <t>ZOBOX 30 po 5 mg</t>
  </si>
  <si>
    <t>1103467</t>
  </si>
  <si>
    <t>ZOFECARD 28 po 30 mg</t>
  </si>
  <si>
    <t>C09AA15</t>
  </si>
  <si>
    <t>Menarini Von Heyden GmbH; A. Menarini Manufacturing Logistics and Services S.R.L</t>
  </si>
  <si>
    <t>1072791</t>
  </si>
  <si>
    <t>ZOLOFT 28 po 100 mg</t>
  </si>
  <si>
    <t>Haupt Pharma Latina S.R.L.</t>
  </si>
  <si>
    <t>1072790</t>
  </si>
  <si>
    <t>ZOLOFT 28 po 50 mg</t>
  </si>
  <si>
    <t>1103632</t>
  </si>
  <si>
    <t>ZORKAPTIL 40 po 12.5 mg</t>
  </si>
  <si>
    <t>1103630</t>
  </si>
  <si>
    <t>ZORKAPTIL 40 po 25 mg</t>
  </si>
  <si>
    <t>1103631</t>
  </si>
  <si>
    <t>ZORKAPTIL 40 po 50 mg</t>
  </si>
  <si>
    <t>1068502</t>
  </si>
  <si>
    <t>ZYLLT 28 po 75 mg</t>
  </si>
  <si>
    <t>1325056</t>
  </si>
  <si>
    <t>ZYMBAKTAR 14 po 250 mg</t>
  </si>
  <si>
    <t>1325055</t>
  </si>
  <si>
    <t>ZYMBAKTAR 14 po 500 mg</t>
  </si>
  <si>
    <t>Partija</t>
  </si>
  <si>
    <t>Abena</t>
  </si>
  <si>
    <t>NOVO 
NORDISK</t>
  </si>
  <si>
    <t>Dom zdravlja "dr Milorad - Mika Pavlović"</t>
  </si>
  <si>
    <t>Srpskocrkvena 5</t>
  </si>
  <si>
    <t>22320 Inđija</t>
  </si>
  <si>
    <t>Tel: 022/561-282</t>
  </si>
  <si>
    <t>Fax: 022/510-035</t>
  </si>
  <si>
    <t>web:</t>
  </si>
  <si>
    <t>www.dzindjija.rs</t>
  </si>
  <si>
    <t>Naziv ponuđača:</t>
  </si>
  <si>
    <t>PIB:</t>
  </si>
  <si>
    <t>MB:</t>
  </si>
  <si>
    <t>Ukupan iznos ponude bez PDV-a</t>
  </si>
  <si>
    <t>Ukupan iznos ponude sa PDV-om</t>
  </si>
  <si>
    <t>Датум:</t>
  </si>
  <si>
    <t>М.П.</t>
  </si>
  <si>
    <t>Понуђач</t>
  </si>
  <si>
    <t>PRILOG 1 : Ponuda za javnu nabavku OP br: 7/2014</t>
  </si>
  <si>
    <t>Rok važenja ponude</t>
  </si>
  <si>
    <t>YEONG DONG</t>
  </si>
  <si>
    <t>Jed Mere</t>
  </si>
  <si>
    <t>Kutija</t>
  </si>
  <si>
    <t>Pakovanje</t>
  </si>
  <si>
    <t>IGLA NOVO FINE 0,25x6mm
31G 100kom.u pak.ili odgovarajuce _________________________________________________________________________________________________________</t>
  </si>
  <si>
    <t>TRAKA GLU/KETO URISCAN 50/1, 50kom.u pak ili odgovarajuce _________________________________________________________________________________________________________</t>
  </si>
  <si>
    <t>IGLA NOVO FINE 0,3x8mm
30G 100kom.u pak.ili odgovarajuce _________________________________________________________________________________________________________</t>
  </si>
  <si>
    <t>Kom</t>
  </si>
  <si>
    <t>1107834</t>
  </si>
  <si>
    <t>KARVOL TBL 30X25mg</t>
  </si>
  <si>
    <t>1107833</t>
  </si>
  <si>
    <t>KARVOL TBL 30X12,5mg</t>
  </si>
  <si>
    <t>1402000</t>
  </si>
  <si>
    <t>CARDIPINE TBL 20X5mg</t>
  </si>
  <si>
    <t>1402001</t>
  </si>
  <si>
    <t>CARDIPINE TBL 20X10mg</t>
  </si>
  <si>
    <t>1103003</t>
  </si>
  <si>
    <t>AVELOSARTAN TBL 30X50mg</t>
  </si>
  <si>
    <t>1070093</t>
  </si>
  <si>
    <t>OLPIN TBL 30X5mg</t>
  </si>
  <si>
    <t>1070092</t>
  </si>
  <si>
    <t>OLPIN TBL 30X10mg</t>
  </si>
  <si>
    <t>1070670</t>
  </si>
  <si>
    <t>AVERIDON TBL 20X2mg</t>
  </si>
  <si>
    <t>1061021</t>
  </si>
  <si>
    <t>FOLKIS TBL 20X5mg</t>
  </si>
  <si>
    <t>B03BB01</t>
  </si>
  <si>
    <t>1327401</t>
  </si>
  <si>
    <t>FLUKOZOL CAPS 7X50mg</t>
  </si>
  <si>
    <t>1327400</t>
  </si>
  <si>
    <t>FLUKOZOL CAPS 1X150mg</t>
  </si>
  <si>
    <t>Rok isporuke (u Danima)</t>
  </si>
  <si>
    <t>Popust na cenu iz cenovnika naručioca po jed.mere (Din)</t>
  </si>
  <si>
    <t>1129300</t>
  </si>
  <si>
    <t/>
  </si>
  <si>
    <t>1071786</t>
  </si>
  <si>
    <t>1122935</t>
  </si>
  <si>
    <t>1107170</t>
  </si>
  <si>
    <t>1070088</t>
  </si>
  <si>
    <t>1070087</t>
  </si>
  <si>
    <t>102</t>
  </si>
  <si>
    <t>10210</t>
  </si>
  <si>
    <t>147</t>
  </si>
  <si>
    <t>14710</t>
  </si>
  <si>
    <t>148</t>
  </si>
  <si>
    <t>14810</t>
  </si>
  <si>
    <t>Напомена:
Понуђена добра морају бити у оригиналном паковању, а паковање мора да буде у складу са законским прописима. 
За понуђено добро- помагало  одговарајућег  квалитета понуђач је у обавези да наведе назив понуђеног  помагала ( на местима која су означена цртама) и назив прoизвођа.
Понуђач је дужан да попуни табелу за партије за које  доставља понуду. Табелу потписује и печетом оверава на  крају на месту предвиђеном за печат и потпис.
Наручилац задржава право да у периоду набавке  може мењати количине добара наведених у спецификацији +-15 %.При попуњавању табеле водити рачуна да унешени бројеви-износи у колони “ПОПУСТ НА ЦЕНУ ИЗ ЦЕНОВНИКА НАРУЧИОЦА ПО ЈЕДИНИЦИ МЕРЕ (ДИН.)“  буду на две децимале( децимални сепаратор је тачка а не зарез) и да сва поља за  партије за које  понуђач подноси понуду буду попуњена. За партије за које не  конкурише  понуђач оставља празна поља. Табелу попуњену на описани начин понуђач је дужан да одштампа, да потпише и овери, и да је достави уз понуду и  у штампаном облику и на УСБ-у.</t>
  </si>
  <si>
    <t xml:space="preserve">Napomena: Obavezno uneti podatak Naziv ponuđača, MB i  PIB u okviru ovog sheet-a, kao i polja  ukupan iznos bez PDV-a i Ukupan iznos sa PDV-om. </t>
  </si>
  <si>
    <t>Ukupna vrednost bez PDV-a iz cenovnika naručioca</t>
  </si>
  <si>
    <t>Ukupna vrednost sa PDV-om iz cenovnika naručioca</t>
  </si>
  <si>
    <t xml:space="preserve">Pojedinačna cena  bez PDV-a iz cenovnika naručioca </t>
  </si>
  <si>
    <t>PELENE BAMBO  XL+ 
15-30kg, 
Moć upijanja prema EN ISO standardu 11948-1,2 Rothwell testu u ml (1300ml)proizvođača Abena  ili odgovarajuce _________________________________________________________________________________________________________</t>
  </si>
  <si>
    <t>PELENE BAMBO 5 JUNIOR
12-25kg, 
Moć upijanja prema EN ISO standardu 11948-1,2 Rothwell testu u ml (1200ml) proizvođača Abena ili odgovarajuce _________________________________________________________________________________________________________</t>
  </si>
  <si>
    <t>PELENE DELTA FORM M,
, š-308852
Moć upijanja prema EN ISO standardu 11948-1,2 Rothwell testu u ml ( 2000 ml) proizvođača Abena  ili odgovarajuce _________________________________________________________________________________________________________</t>
  </si>
  <si>
    <t>PELENE DELTA FORM L, š-308853
Moć upijanja prema EN ISO standardu 11948-1,2 Rothwell testu u ml (2200 ml)proizvođača Abena  ili odgovarajuce _________________________________________________________________________________________________________</t>
  </si>
  <si>
    <t>PELENE ABRI FORM S ,š-9155, noćne
Moć upijanja prema EN ISO standardu 11948-1 Rothwell testu u ml (2000 ml) proizvođača Abena ili odgovarajuce _________________________________________________________________________________________________________</t>
  </si>
  <si>
    <t>PELENE ABRI FORM M
.š-9155,
Moć upijanja prema EN ISO standardu 11948-1 Rothwell testu u ml (2000ml)proizvođača Abena  ili odgovarajuce _________________________________________________________________________________________________________</t>
  </si>
  <si>
    <t>PELENE BAMBO  4 MAXI 9-18Kg, 
Moć upijanja prema EN ISO standardu 11948-1,2 Rothwell testu u ml (1300ml) proizvođača Abena ili odgovarajuce _________________________________________________________________________________________________________</t>
  </si>
</sst>
</file>

<file path=xl/styles.xml><?xml version="1.0" encoding="utf-8"?>
<styleSheet xmlns="http://schemas.openxmlformats.org/spreadsheetml/2006/main">
  <numFmts count="31">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0.0%"/>
    <numFmt numFmtId="181" formatCode="#,##0.00\ &quot;Din.&quot;"/>
    <numFmt numFmtId="182" formatCode="&quot;Yes&quot;;&quot;Yes&quot;;&quot;No&quot;"/>
    <numFmt numFmtId="183" formatCode="&quot;True&quot;;&quot;True&quot;;&quot;False&quot;"/>
    <numFmt numFmtId="184" formatCode="&quot;On&quot;;&quot;On&quot;;&quot;Off&quot;"/>
    <numFmt numFmtId="185" formatCode="[$€-2]\ #,##0.00_);[Red]\([$€-2]\ #,##0.00\)"/>
    <numFmt numFmtId="186" formatCode="#,##0.00&quot; &quot;&quot;Din.&quot;"/>
  </numFmts>
  <fonts count="50">
    <font>
      <sz val="10"/>
      <name val="MS Sans Serif"/>
      <family val="0"/>
    </font>
    <font>
      <sz val="11"/>
      <color indexed="8"/>
      <name val="Calibri"/>
      <family val="2"/>
    </font>
    <font>
      <sz val="12"/>
      <name val="Times New Roman"/>
      <family val="1"/>
    </font>
    <font>
      <b/>
      <sz val="14"/>
      <name val="Times New Roman"/>
      <family val="1"/>
    </font>
    <font>
      <b/>
      <sz val="12"/>
      <name val="Times New Roman"/>
      <family val="1"/>
    </font>
    <font>
      <b/>
      <sz val="10"/>
      <name val="Times New Roman"/>
      <family val="1"/>
    </font>
    <font>
      <sz val="10"/>
      <name val="Times New Roman"/>
      <family val="1"/>
    </font>
    <font>
      <b/>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b/>
      <sz val="12"/>
      <name val="Calibri"/>
      <family val="2"/>
    </font>
    <font>
      <u val="single"/>
      <sz val="10"/>
      <color indexed="20"/>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rgb="FFD0D7E5"/>
      </left>
      <right style="thin">
        <color rgb="FFD0D7E5"/>
      </right>
      <top style="thin">
        <color rgb="FFD0D7E5"/>
      </top>
      <bottom style="thin">
        <color rgb="FFD0D7E5"/>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s>
  <cellStyleXfs count="66">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168" fontId="29"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8" fillId="0" borderId="0">
      <alignment/>
      <protection/>
    </xf>
    <xf numFmtId="0" fontId="29"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textRotation="90" wrapText="1"/>
    </xf>
    <xf numFmtId="0" fontId="0" fillId="0" borderId="0" xfId="0" applyFont="1" applyAlignment="1">
      <alignment horizontal="center" vertical="center" wrapText="1"/>
    </xf>
    <xf numFmtId="0" fontId="2" fillId="0" borderId="0" xfId="57" applyFont="1">
      <alignment/>
      <protection/>
    </xf>
    <xf numFmtId="0" fontId="0" fillId="0" borderId="0" xfId="57">
      <alignment/>
      <protection/>
    </xf>
    <xf numFmtId="0" fontId="48" fillId="0" borderId="0" xfId="53" applyFont="1" applyAlignment="1" applyProtection="1">
      <alignment/>
      <protection/>
    </xf>
    <xf numFmtId="0" fontId="3" fillId="0" borderId="0" xfId="57" applyFont="1" applyFill="1" applyAlignment="1">
      <alignment/>
      <protection/>
    </xf>
    <xf numFmtId="0" fontId="0" fillId="0" borderId="0" xfId="57" applyFill="1">
      <alignment/>
      <protection/>
    </xf>
    <xf numFmtId="0" fontId="0" fillId="33" borderId="0" xfId="57" applyFill="1">
      <alignment/>
      <protection/>
    </xf>
    <xf numFmtId="0" fontId="4" fillId="34" borderId="0" xfId="57" applyFont="1" applyFill="1" applyProtection="1">
      <alignment/>
      <protection locked="0"/>
    </xf>
    <xf numFmtId="0" fontId="5" fillId="33" borderId="0" xfId="57" applyFont="1" applyFill="1">
      <alignment/>
      <protection/>
    </xf>
    <xf numFmtId="0" fontId="5" fillId="33" borderId="0" xfId="57" applyFont="1" applyFill="1" applyProtection="1">
      <alignment/>
      <protection/>
    </xf>
    <xf numFmtId="1" fontId="4" fillId="34" borderId="0" xfId="57" applyNumberFormat="1" applyFont="1" applyFill="1" applyProtection="1">
      <alignment/>
      <protection locked="0"/>
    </xf>
    <xf numFmtId="49" fontId="4" fillId="34" borderId="0" xfId="57" applyNumberFormat="1" applyFont="1" applyFill="1" applyProtection="1">
      <alignment/>
      <protection locked="0"/>
    </xf>
    <xf numFmtId="0" fontId="0" fillId="33" borderId="0" xfId="57" applyFill="1" applyAlignment="1">
      <alignment vertical="center"/>
      <protection/>
    </xf>
    <xf numFmtId="0" fontId="0" fillId="0" borderId="0" xfId="57" applyFill="1" applyAlignment="1">
      <alignment vertical="center"/>
      <protection/>
    </xf>
    <xf numFmtId="0" fontId="0" fillId="0" borderId="0" xfId="57" applyAlignment="1">
      <alignment vertical="center"/>
      <protection/>
    </xf>
    <xf numFmtId="0" fontId="2" fillId="0" borderId="0" xfId="57" applyFont="1" applyProtection="1">
      <alignment/>
      <protection locked="0"/>
    </xf>
    <xf numFmtId="14" fontId="6" fillId="0" borderId="10" xfId="57" applyNumberFormat="1" applyFont="1" applyBorder="1" applyProtection="1">
      <alignment/>
      <protection locked="0"/>
    </xf>
    <xf numFmtId="2" fontId="2" fillId="0" borderId="0" xfId="57" applyNumberFormat="1" applyFont="1" applyAlignment="1">
      <alignment horizontal="right"/>
      <protection/>
    </xf>
    <xf numFmtId="2" fontId="2" fillId="0" borderId="0" xfId="57" applyNumberFormat="1" applyFont="1" applyAlignment="1" applyProtection="1">
      <alignment horizontal="right"/>
      <protection locked="0"/>
    </xf>
    <xf numFmtId="9" fontId="2" fillId="0" borderId="0" xfId="62" applyFont="1" applyAlignment="1">
      <alignment vertical="center"/>
    </xf>
    <xf numFmtId="0" fontId="6" fillId="0" borderId="0" xfId="57" applyFont="1" applyProtection="1">
      <alignment/>
      <protection locked="0"/>
    </xf>
    <xf numFmtId="9" fontId="2" fillId="0" borderId="10" xfId="62" applyFont="1" applyBorder="1" applyAlignment="1">
      <alignment vertical="center"/>
    </xf>
    <xf numFmtId="0" fontId="0" fillId="33" borderId="0" xfId="57" applyFill="1" applyAlignment="1">
      <alignment horizontal="center"/>
      <protection/>
    </xf>
    <xf numFmtId="0" fontId="0" fillId="33" borderId="0" xfId="57" applyFont="1" applyFill="1" applyAlignment="1">
      <alignment horizontal="right"/>
      <protection/>
    </xf>
    <xf numFmtId="14" fontId="6" fillId="0" borderId="10" xfId="57" applyNumberFormat="1" applyFont="1" applyBorder="1" applyAlignment="1" applyProtection="1">
      <alignment horizontal="left"/>
      <protection locked="0"/>
    </xf>
    <xf numFmtId="0" fontId="49" fillId="0" borderId="11" xfId="0" applyFont="1" applyFill="1" applyBorder="1" applyAlignment="1" applyProtection="1">
      <alignment horizontal="right" vertical="center" wrapText="1"/>
      <protection/>
    </xf>
    <xf numFmtId="0" fontId="49" fillId="0" borderId="11" xfId="0" applyFont="1" applyFill="1" applyBorder="1" applyAlignment="1" applyProtection="1">
      <alignment vertical="center" wrapText="1"/>
      <protection/>
    </xf>
    <xf numFmtId="4" fontId="49" fillId="0" borderId="11" xfId="0" applyNumberFormat="1" applyFont="1" applyFill="1" applyBorder="1" applyAlignment="1" applyProtection="1">
      <alignment horizontal="right" vertical="center" wrapText="1"/>
      <protection/>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4" fontId="1" fillId="0" borderId="11" xfId="58" applyNumberFormat="1" applyFont="1" applyFill="1" applyBorder="1" applyAlignment="1">
      <alignment horizontal="right" wrapText="1"/>
      <protection/>
    </xf>
    <xf numFmtId="0" fontId="49" fillId="0" borderId="12" xfId="0" applyFont="1" applyFill="1" applyBorder="1" applyAlignment="1" applyProtection="1">
      <alignment horizontal="right" vertical="center" wrapText="1"/>
      <protection/>
    </xf>
    <xf numFmtId="0" fontId="49" fillId="0" borderId="12" xfId="0" applyFont="1" applyFill="1" applyBorder="1" applyAlignment="1" applyProtection="1">
      <alignment vertical="center" wrapText="1"/>
      <protection/>
    </xf>
    <xf numFmtId="4" fontId="49" fillId="0" borderId="12" xfId="0" applyNumberFormat="1" applyFont="1" applyFill="1" applyBorder="1" applyAlignment="1" applyProtection="1">
      <alignment horizontal="right" vertical="center" wrapText="1"/>
      <protection/>
    </xf>
    <xf numFmtId="0" fontId="49" fillId="0" borderId="13" xfId="0" applyFont="1" applyFill="1" applyBorder="1" applyAlignment="1" applyProtection="1">
      <alignment horizontal="right" vertical="center" wrapText="1"/>
      <protection/>
    </xf>
    <xf numFmtId="0" fontId="49" fillId="0" borderId="13" xfId="0" applyFont="1" applyFill="1" applyBorder="1" applyAlignment="1" applyProtection="1">
      <alignment vertical="center" wrapText="1"/>
      <protection/>
    </xf>
    <xf numFmtId="4" fontId="49" fillId="0" borderId="13" xfId="0" applyNumberFormat="1" applyFont="1" applyFill="1" applyBorder="1" applyAlignment="1" applyProtection="1">
      <alignment horizontal="right" vertical="center" wrapText="1"/>
      <protection/>
    </xf>
    <xf numFmtId="0" fontId="1" fillId="0" borderId="0" xfId="58" applyFont="1" applyFill="1" applyBorder="1" applyAlignment="1" applyProtection="1">
      <alignment horizontal="right" wrapText="1"/>
      <protection/>
    </xf>
    <xf numFmtId="49" fontId="1" fillId="0" borderId="0" xfId="58" applyNumberFormat="1" applyFont="1" applyFill="1" applyBorder="1" applyAlignment="1" applyProtection="1">
      <alignment wrapText="1"/>
      <protection/>
    </xf>
    <xf numFmtId="0" fontId="1" fillId="0" borderId="0" xfId="58" applyFont="1" applyFill="1" applyBorder="1" applyAlignment="1" applyProtection="1">
      <alignment wrapText="1"/>
      <protection/>
    </xf>
    <xf numFmtId="4" fontId="1" fillId="0" borderId="0" xfId="58" applyNumberFormat="1" applyFont="1" applyFill="1" applyBorder="1" applyAlignment="1" applyProtection="1">
      <alignment horizontal="right" wrapText="1"/>
      <protection/>
    </xf>
    <xf numFmtId="4" fontId="8" fillId="0" borderId="0" xfId="61" applyNumberFormat="1" applyFont="1" applyBorder="1" applyAlignment="1" applyProtection="1">
      <alignment/>
      <protection locked="0"/>
    </xf>
    <xf numFmtId="0" fontId="4" fillId="33" borderId="0" xfId="57" applyFont="1" applyFill="1" applyAlignment="1">
      <alignment horizontal="left" wrapText="1"/>
      <protection/>
    </xf>
    <xf numFmtId="0" fontId="0" fillId="0" borderId="0" xfId="57" applyProtection="1">
      <alignment/>
      <protection locked="0"/>
    </xf>
    <xf numFmtId="181" fontId="4" fillId="34" borderId="14" xfId="57" applyNumberFormat="1" applyFont="1" applyFill="1" applyBorder="1" applyAlignment="1" applyProtection="1">
      <alignment vertical="center"/>
      <protection locked="0"/>
    </xf>
    <xf numFmtId="181" fontId="4" fillId="34" borderId="15" xfId="57" applyNumberFormat="1" applyFont="1" applyFill="1" applyBorder="1" applyAlignment="1" applyProtection="1">
      <alignment vertical="center"/>
      <protection locked="0"/>
    </xf>
    <xf numFmtId="4" fontId="0" fillId="0" borderId="0" xfId="0" applyNumberFormat="1" applyAlignment="1" applyProtection="1">
      <alignment/>
      <protection locked="0"/>
    </xf>
    <xf numFmtId="4" fontId="8" fillId="0" borderId="0" xfId="58" applyNumberFormat="1" applyProtection="1">
      <alignment/>
      <protection locked="0"/>
    </xf>
    <xf numFmtId="4" fontId="0" fillId="0" borderId="12" xfId="0" applyNumberFormat="1" applyBorder="1" applyAlignment="1" applyProtection="1">
      <alignment/>
      <protection locked="0"/>
    </xf>
    <xf numFmtId="3" fontId="49" fillId="0" borderId="11" xfId="0" applyNumberFormat="1" applyFont="1" applyFill="1" applyBorder="1" applyAlignment="1" applyProtection="1">
      <alignment vertical="center" wrapText="1"/>
      <protection locked="0"/>
    </xf>
    <xf numFmtId="3" fontId="1" fillId="0" borderId="11" xfId="58" applyNumberFormat="1" applyFont="1" applyFill="1" applyBorder="1" applyAlignment="1" applyProtection="1">
      <alignment wrapText="1"/>
      <protection locked="0"/>
    </xf>
    <xf numFmtId="3" fontId="49" fillId="0" borderId="12" xfId="0" applyNumberFormat="1" applyFont="1" applyFill="1" applyBorder="1" applyAlignment="1" applyProtection="1">
      <alignment vertical="center" wrapText="1"/>
      <protection locked="0"/>
    </xf>
    <xf numFmtId="3" fontId="49" fillId="0" borderId="13" xfId="0" applyNumberFormat="1" applyFont="1" applyFill="1" applyBorder="1" applyAlignment="1" applyProtection="1">
      <alignment vertical="center" wrapText="1"/>
      <protection locked="0"/>
    </xf>
    <xf numFmtId="3" fontId="1" fillId="0" borderId="0" xfId="58" applyNumberFormat="1" applyFont="1" applyFill="1" applyBorder="1" applyAlignment="1" applyProtection="1">
      <alignment wrapText="1"/>
      <protection locked="0"/>
    </xf>
    <xf numFmtId="0" fontId="27" fillId="33" borderId="0" xfId="57" applyFont="1" applyFill="1" applyAlignment="1">
      <alignment horizontal="right"/>
      <protection/>
    </xf>
    <xf numFmtId="0" fontId="0" fillId="33" borderId="0" xfId="57" applyFont="1" applyFill="1" applyAlignment="1">
      <alignment horizontal="right"/>
      <protection/>
    </xf>
    <xf numFmtId="0" fontId="4" fillId="33" borderId="16" xfId="57" applyFont="1" applyFill="1" applyBorder="1" applyAlignment="1">
      <alignment horizontal="center" vertical="center" wrapText="1"/>
      <protection/>
    </xf>
    <xf numFmtId="0" fontId="4" fillId="33" borderId="17" xfId="57" applyFont="1" applyFill="1" applyBorder="1" applyAlignment="1">
      <alignment horizontal="center" vertical="center" wrapText="1"/>
      <protection/>
    </xf>
    <xf numFmtId="0" fontId="4" fillId="33" borderId="0" xfId="57" applyFont="1" applyFill="1" applyAlignment="1">
      <alignment horizontal="left" wrapText="1"/>
      <protection/>
    </xf>
    <xf numFmtId="0" fontId="3" fillId="33" borderId="0" xfId="57" applyFont="1" applyFill="1" applyAlignment="1">
      <alignment horizontal="center"/>
      <protection/>
    </xf>
    <xf numFmtId="0" fontId="4" fillId="33" borderId="0" xfId="57" applyFont="1" applyFill="1" applyAlignment="1">
      <alignment horizontal="center"/>
      <protection/>
    </xf>
    <xf numFmtId="0" fontId="4" fillId="33" borderId="18" xfId="57" applyFont="1" applyFill="1" applyBorder="1" applyAlignment="1">
      <alignment horizontal="center" vertical="center" wrapText="1"/>
      <protection/>
    </xf>
    <xf numFmtId="0" fontId="4" fillId="33" borderId="19" xfId="57" applyFont="1" applyFill="1" applyBorder="1" applyAlignment="1">
      <alignment horizontal="center" vertical="center" wrapText="1"/>
      <protection/>
    </xf>
    <xf numFmtId="0" fontId="7" fillId="0" borderId="0" xfId="0" applyFont="1" applyAlignment="1">
      <alignment horizontal="left" vertical="top" wrapText="1"/>
    </xf>
    <xf numFmtId="0" fontId="0" fillId="0" borderId="0" xfId="0" applyAlignment="1">
      <alignment horizontal="left" vertical="top"/>
    </xf>
    <xf numFmtId="0" fontId="1" fillId="0" borderId="11" xfId="58" applyFont="1" applyFill="1"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ehnička specifikacija Query"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z\Local%20Settings\Temporary%20Internet%20Files\Content.Outlook\IH4CGVSZ\Priprema%20tender%20leko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prema tendera"/>
    </sheetNames>
  </externalBook>
</externalLink>
</file>

<file path=xl/tables/table1.xml><?xml version="1.0" encoding="utf-8"?>
<table xmlns="http://schemas.openxmlformats.org/spreadsheetml/2006/main" id="2" name="Table2" displayName="Table2" ref="A1:L620" totalsRowCount="1">
  <autoFilter ref="A1:L620"/>
  <tableColumns count="12">
    <tableColumn id="1" name="Partija"/>
    <tableColumn id="2" name="Sifra"/>
    <tableColumn id="3" name="Naziv leka"/>
    <tableColumn id="4" name="ATC"/>
    <tableColumn id="6" name="Naziv Proizvođača"/>
    <tableColumn id="7" name="Pojedinačna cena  bez PDV-a iz cenovnika naručioca "/>
    <tableColumn id="8" name="Okvirne količine za nabavku" totalsRowFunction="sum"/>
    <tableColumn id="18" name="Jed Mere"/>
    <tableColumn id="19" name="Ukupna vrednost bez PDV-a iz cenovnika naručioca"/>
    <tableColumn id="13" name="Ukupna vrednost sa PDV-om iz cenovnika naručioca"/>
    <tableColumn id="14" name="Popust na cenu iz cenovnika naručioca po jed.mere (Din)"/>
    <tableColumn id="20" name="Rok isporuke (u Danima)"/>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zindjija.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view="pageBreakPreview" zoomScale="60" zoomScalePageLayoutView="0" workbookViewId="0" topLeftCell="A1">
      <selection activeCell="C27" sqref="C27"/>
    </sheetView>
  </sheetViews>
  <sheetFormatPr defaultColWidth="9.140625" defaultRowHeight="12.75"/>
  <cols>
    <col min="1" max="1" width="14.421875" style="5" customWidth="1"/>
    <col min="2" max="2" width="15.7109375" style="5" customWidth="1"/>
    <col min="3" max="3" width="34.00390625" style="5" customWidth="1"/>
    <col min="4" max="16384" width="9.140625" style="5" customWidth="1"/>
  </cols>
  <sheetData>
    <row r="1" spans="1:2" ht="15.75">
      <c r="A1" s="4" t="s">
        <v>1584</v>
      </c>
      <c r="B1" s="4"/>
    </row>
    <row r="2" spans="1:2" ht="15.75">
      <c r="A2" s="4" t="s">
        <v>1585</v>
      </c>
      <c r="B2" s="4"/>
    </row>
    <row r="3" spans="1:2" ht="15.75">
      <c r="A3" s="4" t="s">
        <v>1586</v>
      </c>
      <c r="B3" s="4"/>
    </row>
    <row r="4" spans="1:2" ht="15.75">
      <c r="A4" s="4" t="s">
        <v>1587</v>
      </c>
      <c r="B4" s="4"/>
    </row>
    <row r="5" spans="1:2" ht="15.75">
      <c r="A5" s="4" t="s">
        <v>1588</v>
      </c>
      <c r="B5" s="4"/>
    </row>
    <row r="6" spans="1:2" ht="15.75">
      <c r="A6" s="4" t="s">
        <v>1589</v>
      </c>
      <c r="B6" s="6" t="s">
        <v>1590</v>
      </c>
    </row>
    <row r="8" spans="1:11" ht="18.75">
      <c r="A8" s="62" t="s">
        <v>1599</v>
      </c>
      <c r="B8" s="62"/>
      <c r="C8" s="62"/>
      <c r="D8" s="62"/>
      <c r="E8" s="62"/>
      <c r="F8" s="62"/>
      <c r="G8" s="62"/>
      <c r="H8" s="62"/>
      <c r="I8" s="7"/>
      <c r="J8" s="7"/>
      <c r="K8" s="7"/>
    </row>
    <row r="9" spans="9:11" ht="12.75">
      <c r="I9" s="8"/>
      <c r="J9" s="8"/>
      <c r="K9" s="8"/>
    </row>
    <row r="10" spans="1:11" ht="12.75">
      <c r="A10" s="9"/>
      <c r="B10" s="9"/>
      <c r="C10" s="9"/>
      <c r="D10" s="9"/>
      <c r="E10" s="9"/>
      <c r="F10" s="9"/>
      <c r="G10" s="9"/>
      <c r="H10" s="9"/>
      <c r="I10" s="8"/>
      <c r="J10" s="8"/>
      <c r="K10" s="8"/>
    </row>
    <row r="11" spans="1:11" ht="15.75">
      <c r="A11" s="63" t="s">
        <v>1591</v>
      </c>
      <c r="B11" s="63"/>
      <c r="C11" s="10"/>
      <c r="D11" s="9"/>
      <c r="E11" s="9"/>
      <c r="F11" s="9"/>
      <c r="G11" s="9"/>
      <c r="H11" s="9"/>
      <c r="I11" s="8"/>
      <c r="J11" s="8"/>
      <c r="K11" s="8"/>
    </row>
    <row r="12" spans="1:11" ht="12.75">
      <c r="A12" s="11"/>
      <c r="B12" s="11"/>
      <c r="C12" s="12"/>
      <c r="D12" s="9"/>
      <c r="E12" s="9"/>
      <c r="F12" s="9"/>
      <c r="G12" s="9"/>
      <c r="H12" s="9"/>
      <c r="I12" s="8"/>
      <c r="J12" s="8"/>
      <c r="K12" s="8"/>
    </row>
    <row r="13" spans="1:11" ht="15.75">
      <c r="A13" s="63" t="s">
        <v>1592</v>
      </c>
      <c r="B13" s="63"/>
      <c r="C13" s="13"/>
      <c r="D13" s="9"/>
      <c r="E13" s="9"/>
      <c r="F13" s="9"/>
      <c r="G13" s="9"/>
      <c r="H13" s="9"/>
      <c r="I13" s="8"/>
      <c r="J13" s="8"/>
      <c r="K13" s="8"/>
    </row>
    <row r="14" spans="1:11" ht="12.75">
      <c r="A14" s="9"/>
      <c r="B14" s="9"/>
      <c r="C14" s="9"/>
      <c r="D14" s="9"/>
      <c r="E14" s="9"/>
      <c r="F14" s="9"/>
      <c r="G14" s="9"/>
      <c r="H14" s="9"/>
      <c r="I14" s="8"/>
      <c r="J14" s="8"/>
      <c r="K14" s="8"/>
    </row>
    <row r="15" spans="1:11" ht="15.75">
      <c r="A15" s="63" t="s">
        <v>1593</v>
      </c>
      <c r="B15" s="63"/>
      <c r="C15" s="14"/>
      <c r="D15" s="9"/>
      <c r="E15" s="9"/>
      <c r="F15" s="9"/>
      <c r="G15" s="9"/>
      <c r="H15" s="9"/>
      <c r="I15" s="8"/>
      <c r="J15" s="8"/>
      <c r="K15" s="8"/>
    </row>
    <row r="16" spans="1:11" ht="12.75">
      <c r="A16" s="9"/>
      <c r="B16" s="9"/>
      <c r="C16" s="9"/>
      <c r="D16" s="9"/>
      <c r="E16" s="9"/>
      <c r="F16" s="9"/>
      <c r="G16" s="9"/>
      <c r="H16" s="9"/>
      <c r="I16" s="8"/>
      <c r="J16" s="8"/>
      <c r="K16" s="8"/>
    </row>
    <row r="17" spans="1:11" ht="12.75">
      <c r="A17" s="9"/>
      <c r="B17" s="9"/>
      <c r="C17" s="9"/>
      <c r="D17" s="9"/>
      <c r="E17" s="9"/>
      <c r="F17" s="9"/>
      <c r="G17" s="9"/>
      <c r="H17" s="9"/>
      <c r="I17" s="8"/>
      <c r="J17" s="8"/>
      <c r="K17" s="8"/>
    </row>
    <row r="18" spans="1:11" ht="13.5" thickBot="1">
      <c r="A18" s="9"/>
      <c r="B18" s="9"/>
      <c r="C18" s="9"/>
      <c r="D18" s="9"/>
      <c r="E18" s="9"/>
      <c r="F18" s="9"/>
      <c r="G18" s="9"/>
      <c r="H18" s="9"/>
      <c r="I18" s="8"/>
      <c r="J18" s="8"/>
      <c r="K18" s="8"/>
    </row>
    <row r="19" spans="1:11" s="17" customFormat="1" ht="47.25" customHeight="1">
      <c r="A19" s="64" t="s">
        <v>1594</v>
      </c>
      <c r="B19" s="65"/>
      <c r="C19" s="47"/>
      <c r="D19" s="15"/>
      <c r="E19" s="9"/>
      <c r="F19" s="15"/>
      <c r="G19" s="15"/>
      <c r="H19" s="15"/>
      <c r="I19" s="16"/>
      <c r="J19" s="16"/>
      <c r="K19" s="16"/>
    </row>
    <row r="20" spans="1:11" s="17" customFormat="1" ht="53.25" customHeight="1" thickBot="1">
      <c r="A20" s="59" t="s">
        <v>1595</v>
      </c>
      <c r="B20" s="60"/>
      <c r="C20" s="48"/>
      <c r="D20" s="15"/>
      <c r="E20" s="9"/>
      <c r="F20" s="15"/>
      <c r="G20" s="15"/>
      <c r="H20" s="15"/>
      <c r="I20" s="16"/>
      <c r="J20" s="16"/>
      <c r="K20" s="16"/>
    </row>
    <row r="21" spans="1:11" ht="12.75">
      <c r="A21" s="9"/>
      <c r="B21" s="9"/>
      <c r="C21" s="9"/>
      <c r="D21" s="9"/>
      <c r="E21" s="9"/>
      <c r="F21" s="9"/>
      <c r="G21" s="9"/>
      <c r="H21" s="9"/>
      <c r="I21" s="8"/>
      <c r="J21" s="8"/>
      <c r="K21" s="8"/>
    </row>
    <row r="22" spans="1:11" ht="12.75">
      <c r="A22" s="9"/>
      <c r="B22" s="9"/>
      <c r="C22" s="9"/>
      <c r="D22" s="9"/>
      <c r="E22" s="9"/>
      <c r="F22" s="9"/>
      <c r="G22" s="9"/>
      <c r="H22" s="9"/>
      <c r="I22" s="8"/>
      <c r="J22" s="8"/>
      <c r="K22" s="8"/>
    </row>
    <row r="23" spans="1:11" ht="18" customHeight="1">
      <c r="A23" s="61" t="s">
        <v>1648</v>
      </c>
      <c r="B23" s="61"/>
      <c r="C23" s="61"/>
      <c r="D23" s="61"/>
      <c r="E23" s="61"/>
      <c r="F23" s="61"/>
      <c r="G23" s="61"/>
      <c r="H23" s="61"/>
      <c r="I23" s="8"/>
      <c r="J23" s="8"/>
      <c r="K23" s="8"/>
    </row>
    <row r="24" spans="1:11" ht="16.5" customHeight="1">
      <c r="A24" s="61"/>
      <c r="B24" s="61"/>
      <c r="C24" s="61"/>
      <c r="D24" s="61"/>
      <c r="E24" s="61"/>
      <c r="F24" s="61"/>
      <c r="G24" s="61"/>
      <c r="H24" s="61"/>
      <c r="I24" s="8"/>
      <c r="J24" s="8"/>
      <c r="K24" s="8"/>
    </row>
    <row r="25" spans="1:11" ht="33.75" customHeight="1">
      <c r="A25" s="61"/>
      <c r="B25" s="61"/>
      <c r="C25" s="61"/>
      <c r="D25" s="61"/>
      <c r="E25" s="61"/>
      <c r="F25" s="61"/>
      <c r="G25" s="61"/>
      <c r="H25" s="61"/>
      <c r="I25" s="8"/>
      <c r="J25" s="8"/>
      <c r="K25" s="8"/>
    </row>
    <row r="26" spans="1:11" ht="33.75" customHeight="1">
      <c r="A26" s="45"/>
      <c r="B26" s="45"/>
      <c r="C26" s="45"/>
      <c r="D26" s="45"/>
      <c r="E26" s="45"/>
      <c r="F26" s="45"/>
      <c r="G26" s="45"/>
      <c r="H26" s="45"/>
      <c r="I26" s="8"/>
      <c r="J26" s="8"/>
      <c r="K26" s="8"/>
    </row>
    <row r="27" spans="1:8" ht="15.75">
      <c r="A27" s="57" t="s">
        <v>1600</v>
      </c>
      <c r="B27" s="57"/>
      <c r="C27" s="46"/>
      <c r="D27" s="9"/>
      <c r="E27" s="9"/>
      <c r="F27" s="9"/>
      <c r="G27" s="9"/>
      <c r="H27" s="9"/>
    </row>
    <row r="28" spans="1:8" ht="12.75">
      <c r="A28" s="26"/>
      <c r="B28" s="26"/>
      <c r="C28" s="9"/>
      <c r="D28" s="9"/>
      <c r="E28" s="9"/>
      <c r="F28" s="9"/>
      <c r="G28" s="9"/>
      <c r="H28" s="9"/>
    </row>
    <row r="29" spans="1:8" ht="12.75">
      <c r="A29" s="58"/>
      <c r="B29" s="58"/>
      <c r="C29" s="9"/>
      <c r="D29" s="9"/>
      <c r="E29" s="9"/>
      <c r="F29" s="9"/>
      <c r="G29" s="9"/>
      <c r="H29" s="9"/>
    </row>
    <row r="30" spans="1:8" ht="12.75">
      <c r="A30" s="25"/>
      <c r="B30" s="25"/>
      <c r="C30" s="9"/>
      <c r="D30" s="9"/>
      <c r="E30" s="9"/>
      <c r="F30" s="9"/>
      <c r="G30" s="9"/>
      <c r="H30" s="9"/>
    </row>
    <row r="32" spans="1:9" ht="15.75">
      <c r="A32" s="18" t="s">
        <v>1596</v>
      </c>
      <c r="B32" s="19"/>
      <c r="C32" s="20" t="s">
        <v>1597</v>
      </c>
      <c r="E32" s="21"/>
      <c r="G32" s="22" t="s">
        <v>1598</v>
      </c>
      <c r="H32" s="22"/>
      <c r="I32" s="22"/>
    </row>
    <row r="33" spans="1:9" ht="15.75">
      <c r="A33" s="18"/>
      <c r="B33" s="23"/>
      <c r="C33" s="21"/>
      <c r="D33" s="21"/>
      <c r="E33" s="21"/>
      <c r="F33" s="20"/>
      <c r="G33" s="24"/>
      <c r="H33" s="22"/>
      <c r="I33" s="22"/>
    </row>
  </sheetData>
  <sheetProtection password="8999" sheet="1"/>
  <mergeCells count="9">
    <mergeCell ref="A27:B27"/>
    <mergeCell ref="A29:B29"/>
    <mergeCell ref="A20:B20"/>
    <mergeCell ref="A23:H25"/>
    <mergeCell ref="A8:H8"/>
    <mergeCell ref="A11:B11"/>
    <mergeCell ref="A13:B13"/>
    <mergeCell ref="A15:B15"/>
    <mergeCell ref="A19:B19"/>
  </mergeCells>
  <dataValidations count="3">
    <dataValidation type="textLength" allowBlank="1" showInputMessage="1" showErrorMessage="1" promptTitle="Unesite Matični broj" prompt="Unesite Matični broj ponuđača" sqref="C15">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 type="whole" allowBlank="1" showInputMessage="1" showErrorMessage="1" promptTitle="Unesite PIB" prompt="Unesite PIB ponuđača 9 cifara" sqref="C13">
      <formula1>0</formula1>
      <formula2>999999999</formula2>
    </dataValidation>
  </dataValidations>
  <hyperlinks>
    <hyperlink ref="B6" r:id="rId1" display="www.dzindjija.rs"/>
  </hyperlinks>
  <printOptions/>
  <pageMargins left="0.25" right="0.25" top="0.75" bottom="0.75" header="0.3" footer="0.3"/>
  <pageSetup fitToHeight="0" fitToWidth="1" horizontalDpi="600" verticalDpi="600" orientation="portrait" paperSize="9" scale="92" r:id="rId2"/>
</worksheet>
</file>

<file path=xl/worksheets/sheet2.xml><?xml version="1.0" encoding="utf-8"?>
<worksheet xmlns="http://schemas.openxmlformats.org/spreadsheetml/2006/main" xmlns:r="http://schemas.openxmlformats.org/officeDocument/2006/relationships">
  <sheetPr>
    <pageSetUpPr fitToPage="1"/>
  </sheetPr>
  <dimension ref="A1:L626"/>
  <sheetViews>
    <sheetView tabSelected="1" view="pageBreakPreview" zoomScaleSheetLayoutView="100" zoomScalePageLayoutView="0" workbookViewId="0" topLeftCell="A608">
      <selection activeCell="L611" sqref="L611"/>
    </sheetView>
  </sheetViews>
  <sheetFormatPr defaultColWidth="9.140625" defaultRowHeight="12.75"/>
  <cols>
    <col min="1" max="1" width="5.421875" style="0" customWidth="1"/>
    <col min="3" max="3" width="35.7109375" style="0" customWidth="1"/>
    <col min="4" max="4" width="9.7109375" style="0" customWidth="1"/>
    <col min="5" max="5" width="15.421875" style="0" hidden="1" customWidth="1"/>
    <col min="6" max="6" width="15.8515625" style="0" bestFit="1" customWidth="1"/>
    <col min="7" max="7" width="9.7109375" style="0" customWidth="1"/>
    <col min="8" max="8" width="10.57421875" style="0" bestFit="1" customWidth="1"/>
    <col min="9" max="9" width="13.00390625" style="0" customWidth="1"/>
    <col min="10" max="10" width="12.7109375" style="0" customWidth="1"/>
    <col min="11" max="11" width="12.28125" style="0" customWidth="1"/>
    <col min="12" max="12" width="10.57421875" style="0" customWidth="1"/>
    <col min="13" max="13" width="12.7109375" style="0" customWidth="1"/>
  </cols>
  <sheetData>
    <row r="1" spans="1:12" ht="106.5" customHeight="1">
      <c r="A1" s="2" t="s">
        <v>1581</v>
      </c>
      <c r="B1" s="1" t="s">
        <v>0</v>
      </c>
      <c r="C1" s="1" t="s">
        <v>1</v>
      </c>
      <c r="D1" s="1" t="s">
        <v>2</v>
      </c>
      <c r="E1" s="1" t="s">
        <v>3</v>
      </c>
      <c r="F1" s="3" t="s">
        <v>1651</v>
      </c>
      <c r="G1" s="1" t="s">
        <v>4</v>
      </c>
      <c r="H1" s="1" t="s">
        <v>1602</v>
      </c>
      <c r="I1" s="3" t="s">
        <v>1649</v>
      </c>
      <c r="J1" s="3" t="s">
        <v>1650</v>
      </c>
      <c r="K1" s="3" t="s">
        <v>1633</v>
      </c>
      <c r="L1" s="3" t="s">
        <v>1632</v>
      </c>
    </row>
    <row r="2" spans="1:12" ht="15" customHeight="1">
      <c r="A2" s="28">
        <v>1</v>
      </c>
      <c r="B2" s="29" t="s">
        <v>1634</v>
      </c>
      <c r="C2" s="29" t="s">
        <v>5</v>
      </c>
      <c r="D2" s="29" t="s">
        <v>6</v>
      </c>
      <c r="E2" s="29" t="s">
        <v>7</v>
      </c>
      <c r="F2" s="30">
        <v>1233.7</v>
      </c>
      <c r="G2" s="28">
        <v>170</v>
      </c>
      <c r="H2" s="29" t="s">
        <v>1603</v>
      </c>
      <c r="I2" s="30">
        <v>209729</v>
      </c>
      <c r="J2" s="30">
        <v>230701.9</v>
      </c>
      <c r="K2" s="49"/>
      <c r="L2" s="52" t="s">
        <v>1635</v>
      </c>
    </row>
    <row r="3" spans="1:12" ht="15" customHeight="1">
      <c r="A3" s="28">
        <v>2</v>
      </c>
      <c r="B3" s="29" t="s">
        <v>8</v>
      </c>
      <c r="C3" s="29" t="s">
        <v>9</v>
      </c>
      <c r="D3" s="29" t="s">
        <v>6</v>
      </c>
      <c r="E3" s="29" t="s">
        <v>7</v>
      </c>
      <c r="F3" s="30">
        <v>901.9</v>
      </c>
      <c r="G3" s="28">
        <v>30</v>
      </c>
      <c r="H3" s="29" t="s">
        <v>1603</v>
      </c>
      <c r="I3" s="30">
        <v>27057</v>
      </c>
      <c r="J3" s="30">
        <v>29762.7</v>
      </c>
      <c r="K3" s="49"/>
      <c r="L3" s="52" t="s">
        <v>1635</v>
      </c>
    </row>
    <row r="4" spans="1:12" ht="15" customHeight="1">
      <c r="A4" s="28">
        <v>3</v>
      </c>
      <c r="B4" s="29" t="s">
        <v>10</v>
      </c>
      <c r="C4" s="29" t="s">
        <v>11</v>
      </c>
      <c r="D4" s="29" t="s">
        <v>12</v>
      </c>
      <c r="E4" s="29" t="s">
        <v>13</v>
      </c>
      <c r="F4" s="30">
        <v>266.5</v>
      </c>
      <c r="G4" s="28">
        <v>15</v>
      </c>
      <c r="H4" s="29" t="s">
        <v>1603</v>
      </c>
      <c r="I4" s="30">
        <v>3997.5</v>
      </c>
      <c r="J4" s="30">
        <v>4397.25</v>
      </c>
      <c r="K4" s="49"/>
      <c r="L4" s="52" t="s">
        <v>1635</v>
      </c>
    </row>
    <row r="5" spans="1:12" ht="15" customHeight="1">
      <c r="A5" s="28">
        <v>4</v>
      </c>
      <c r="B5" s="29" t="s">
        <v>14</v>
      </c>
      <c r="C5" s="29" t="s">
        <v>15</v>
      </c>
      <c r="D5" s="29" t="s">
        <v>16</v>
      </c>
      <c r="E5" s="29" t="s">
        <v>13</v>
      </c>
      <c r="F5" s="30">
        <v>672.5</v>
      </c>
      <c r="G5" s="28">
        <v>30</v>
      </c>
      <c r="H5" s="29" t="s">
        <v>1603</v>
      </c>
      <c r="I5" s="30">
        <v>20175</v>
      </c>
      <c r="J5" s="30">
        <v>22192.5</v>
      </c>
      <c r="K5" s="49"/>
      <c r="L5" s="52" t="s">
        <v>1635</v>
      </c>
    </row>
    <row r="6" spans="1:12" ht="15" customHeight="1">
      <c r="A6" s="28">
        <v>5</v>
      </c>
      <c r="B6" s="29" t="s">
        <v>17</v>
      </c>
      <c r="C6" s="29" t="s">
        <v>18</v>
      </c>
      <c r="D6" s="29" t="s">
        <v>19</v>
      </c>
      <c r="E6" s="29" t="s">
        <v>13</v>
      </c>
      <c r="F6" s="30">
        <v>357.5</v>
      </c>
      <c r="G6" s="28">
        <v>320</v>
      </c>
      <c r="H6" s="29" t="s">
        <v>1603</v>
      </c>
      <c r="I6" s="30">
        <v>114400</v>
      </c>
      <c r="J6" s="30">
        <v>125840</v>
      </c>
      <c r="K6" s="49"/>
      <c r="L6" s="52" t="s">
        <v>1635</v>
      </c>
    </row>
    <row r="7" spans="1:12" ht="15" customHeight="1">
      <c r="A7" s="28">
        <v>6</v>
      </c>
      <c r="B7" s="29" t="s">
        <v>22</v>
      </c>
      <c r="C7" s="29" t="s">
        <v>23</v>
      </c>
      <c r="D7" s="29" t="s">
        <v>20</v>
      </c>
      <c r="E7" s="29" t="s">
        <v>21</v>
      </c>
      <c r="F7" s="30">
        <v>4215</v>
      </c>
      <c r="G7" s="28">
        <v>2</v>
      </c>
      <c r="H7" s="29" t="s">
        <v>1603</v>
      </c>
      <c r="I7" s="30">
        <v>8430</v>
      </c>
      <c r="J7" s="30">
        <v>9273</v>
      </c>
      <c r="K7" s="49"/>
      <c r="L7" s="52" t="s">
        <v>1635</v>
      </c>
    </row>
    <row r="8" spans="1:12" ht="15" customHeight="1">
      <c r="A8" s="28">
        <v>7</v>
      </c>
      <c r="B8" s="29" t="s">
        <v>24</v>
      </c>
      <c r="C8" s="29" t="s">
        <v>25</v>
      </c>
      <c r="D8" s="29" t="s">
        <v>20</v>
      </c>
      <c r="E8" s="29" t="s">
        <v>21</v>
      </c>
      <c r="F8" s="30">
        <v>8430</v>
      </c>
      <c r="G8" s="28">
        <v>2</v>
      </c>
      <c r="H8" s="29" t="s">
        <v>1603</v>
      </c>
      <c r="I8" s="30">
        <v>16860</v>
      </c>
      <c r="J8" s="30">
        <v>18546</v>
      </c>
      <c r="K8" s="49"/>
      <c r="L8" s="52" t="s">
        <v>1635</v>
      </c>
    </row>
    <row r="9" spans="1:12" ht="15" customHeight="1">
      <c r="A9" s="31">
        <v>8</v>
      </c>
      <c r="B9" s="32" t="s">
        <v>29</v>
      </c>
      <c r="C9" s="32" t="s">
        <v>26</v>
      </c>
      <c r="D9" s="32" t="s">
        <v>27</v>
      </c>
      <c r="E9" s="32" t="s">
        <v>28</v>
      </c>
      <c r="F9" s="33">
        <v>268.3</v>
      </c>
      <c r="G9" s="31">
        <v>5</v>
      </c>
      <c r="H9" s="32" t="s">
        <v>1603</v>
      </c>
      <c r="I9" s="33">
        <v>1341.5</v>
      </c>
      <c r="J9" s="33">
        <v>1475.65</v>
      </c>
      <c r="K9" s="50"/>
      <c r="L9" s="53" t="s">
        <v>1635</v>
      </c>
    </row>
    <row r="10" spans="1:12" ht="15" customHeight="1">
      <c r="A10" s="31">
        <v>9</v>
      </c>
      <c r="B10" s="32" t="s">
        <v>31</v>
      </c>
      <c r="C10" s="32" t="s">
        <v>30</v>
      </c>
      <c r="D10" s="32" t="s">
        <v>27</v>
      </c>
      <c r="E10" s="32" t="s">
        <v>28</v>
      </c>
      <c r="F10" s="33">
        <v>268.3</v>
      </c>
      <c r="G10" s="31">
        <v>5</v>
      </c>
      <c r="H10" s="32" t="s">
        <v>1603</v>
      </c>
      <c r="I10" s="33">
        <v>1341.5</v>
      </c>
      <c r="J10" s="33">
        <v>1475.65</v>
      </c>
      <c r="K10" s="50"/>
      <c r="L10" s="53" t="s">
        <v>1635</v>
      </c>
    </row>
    <row r="11" spans="1:12" ht="15" customHeight="1">
      <c r="A11" s="28">
        <v>10</v>
      </c>
      <c r="B11" s="29" t="s">
        <v>31</v>
      </c>
      <c r="C11" s="29" t="s">
        <v>32</v>
      </c>
      <c r="D11" s="29" t="s">
        <v>33</v>
      </c>
      <c r="E11" s="29" t="s">
        <v>34</v>
      </c>
      <c r="F11" s="30">
        <v>1287.6</v>
      </c>
      <c r="G11" s="28">
        <v>12</v>
      </c>
      <c r="H11" s="29" t="s">
        <v>1603</v>
      </c>
      <c r="I11" s="30">
        <v>15451.2</v>
      </c>
      <c r="J11" s="30">
        <v>16996.32</v>
      </c>
      <c r="K11" s="49"/>
      <c r="L11" s="52" t="s">
        <v>1635</v>
      </c>
    </row>
    <row r="12" spans="1:12" ht="15" customHeight="1">
      <c r="A12" s="28">
        <v>11</v>
      </c>
      <c r="B12" s="29" t="s">
        <v>35</v>
      </c>
      <c r="C12" s="29" t="s">
        <v>36</v>
      </c>
      <c r="D12" s="29" t="s">
        <v>33</v>
      </c>
      <c r="E12" s="29" t="s">
        <v>34</v>
      </c>
      <c r="F12" s="30">
        <v>643.8</v>
      </c>
      <c r="G12" s="28">
        <v>160</v>
      </c>
      <c r="H12" s="29" t="s">
        <v>1603</v>
      </c>
      <c r="I12" s="30">
        <v>103008</v>
      </c>
      <c r="J12" s="30">
        <v>113308.8</v>
      </c>
      <c r="K12" s="49"/>
      <c r="L12" s="52" t="s">
        <v>1635</v>
      </c>
    </row>
    <row r="13" spans="1:12" ht="15" customHeight="1">
      <c r="A13" s="28">
        <v>12</v>
      </c>
      <c r="B13" s="29" t="s">
        <v>37</v>
      </c>
      <c r="C13" s="29" t="s">
        <v>38</v>
      </c>
      <c r="D13" s="29" t="s">
        <v>39</v>
      </c>
      <c r="E13" s="29" t="s">
        <v>13</v>
      </c>
      <c r="F13" s="30">
        <v>168.8</v>
      </c>
      <c r="G13" s="28">
        <v>2100</v>
      </c>
      <c r="H13" s="29" t="s">
        <v>1603</v>
      </c>
      <c r="I13" s="30">
        <v>354480</v>
      </c>
      <c r="J13" s="30">
        <v>389928</v>
      </c>
      <c r="K13" s="49"/>
      <c r="L13" s="52" t="s">
        <v>1635</v>
      </c>
    </row>
    <row r="14" spans="1:12" ht="15" customHeight="1">
      <c r="A14" s="28">
        <v>13</v>
      </c>
      <c r="B14" s="29" t="s">
        <v>40</v>
      </c>
      <c r="C14" s="29" t="s">
        <v>41</v>
      </c>
      <c r="D14" s="29" t="s">
        <v>39</v>
      </c>
      <c r="E14" s="29" t="s">
        <v>13</v>
      </c>
      <c r="F14" s="30">
        <v>139.4</v>
      </c>
      <c r="G14" s="28">
        <v>1600</v>
      </c>
      <c r="H14" s="29" t="s">
        <v>1603</v>
      </c>
      <c r="I14" s="30">
        <v>223040</v>
      </c>
      <c r="J14" s="30">
        <v>245344</v>
      </c>
      <c r="K14" s="49"/>
      <c r="L14" s="52" t="s">
        <v>1635</v>
      </c>
    </row>
    <row r="15" spans="1:12" ht="15" customHeight="1">
      <c r="A15" s="28">
        <v>14</v>
      </c>
      <c r="B15" s="29" t="s">
        <v>42</v>
      </c>
      <c r="C15" s="29" t="s">
        <v>43</v>
      </c>
      <c r="D15" s="29" t="s">
        <v>44</v>
      </c>
      <c r="E15" s="29" t="s">
        <v>45</v>
      </c>
      <c r="F15" s="30">
        <v>107.7</v>
      </c>
      <c r="G15" s="28">
        <v>340</v>
      </c>
      <c r="H15" s="29" t="s">
        <v>1603</v>
      </c>
      <c r="I15" s="30">
        <v>36618</v>
      </c>
      <c r="J15" s="30">
        <v>40279.8</v>
      </c>
      <c r="K15" s="49"/>
      <c r="L15" s="52" t="s">
        <v>1635</v>
      </c>
    </row>
    <row r="16" spans="1:12" ht="15" customHeight="1">
      <c r="A16" s="28">
        <v>15</v>
      </c>
      <c r="B16" s="29" t="s">
        <v>49</v>
      </c>
      <c r="C16" s="29" t="s">
        <v>46</v>
      </c>
      <c r="D16" s="29" t="s">
        <v>47</v>
      </c>
      <c r="E16" s="29" t="s">
        <v>48</v>
      </c>
      <c r="F16" s="30">
        <v>948.6</v>
      </c>
      <c r="G16" s="28">
        <v>5</v>
      </c>
      <c r="H16" s="29" t="s">
        <v>1603</v>
      </c>
      <c r="I16" s="30">
        <v>4743</v>
      </c>
      <c r="J16" s="30">
        <v>5217.3</v>
      </c>
      <c r="K16" s="49"/>
      <c r="L16" s="52" t="s">
        <v>1635</v>
      </c>
    </row>
    <row r="17" spans="1:12" ht="15" customHeight="1">
      <c r="A17" s="28">
        <v>16</v>
      </c>
      <c r="B17" s="29" t="s">
        <v>51</v>
      </c>
      <c r="C17" s="29" t="s">
        <v>50</v>
      </c>
      <c r="D17" s="29" t="s">
        <v>47</v>
      </c>
      <c r="E17" s="29" t="s">
        <v>48</v>
      </c>
      <c r="F17" s="30">
        <v>516.9</v>
      </c>
      <c r="G17" s="28">
        <v>40</v>
      </c>
      <c r="H17" s="29" t="s">
        <v>1603</v>
      </c>
      <c r="I17" s="30">
        <v>20676</v>
      </c>
      <c r="J17" s="30">
        <v>22743.6</v>
      </c>
      <c r="K17" s="49"/>
      <c r="L17" s="52" t="s">
        <v>1635</v>
      </c>
    </row>
    <row r="18" spans="1:12" ht="15" customHeight="1">
      <c r="A18" s="31">
        <v>17</v>
      </c>
      <c r="B18" s="32" t="s">
        <v>53</v>
      </c>
      <c r="C18" s="32" t="s">
        <v>52</v>
      </c>
      <c r="D18" s="32" t="s">
        <v>47</v>
      </c>
      <c r="E18" s="32" t="s">
        <v>48</v>
      </c>
      <c r="F18" s="33">
        <v>525.5</v>
      </c>
      <c r="G18" s="31">
        <v>10</v>
      </c>
      <c r="H18" s="32" t="s">
        <v>1603</v>
      </c>
      <c r="I18" s="33">
        <v>5255</v>
      </c>
      <c r="J18" s="33">
        <v>5780.500000000001</v>
      </c>
      <c r="K18" s="50"/>
      <c r="L18" s="53" t="s">
        <v>1635</v>
      </c>
    </row>
    <row r="19" spans="1:12" ht="15" customHeight="1">
      <c r="A19" s="28">
        <v>18</v>
      </c>
      <c r="B19" s="29" t="s">
        <v>53</v>
      </c>
      <c r="C19" s="29" t="s">
        <v>54</v>
      </c>
      <c r="D19" s="29" t="s">
        <v>55</v>
      </c>
      <c r="E19" s="29" t="s">
        <v>56</v>
      </c>
      <c r="F19" s="30">
        <v>505.9</v>
      </c>
      <c r="G19" s="28">
        <v>90</v>
      </c>
      <c r="H19" s="29" t="s">
        <v>1603</v>
      </c>
      <c r="I19" s="30">
        <v>45531</v>
      </c>
      <c r="J19" s="30">
        <v>50084.1</v>
      </c>
      <c r="K19" s="49"/>
      <c r="L19" s="52" t="s">
        <v>1635</v>
      </c>
    </row>
    <row r="20" spans="1:12" ht="15" customHeight="1">
      <c r="A20" s="28">
        <v>19</v>
      </c>
      <c r="B20" s="29" t="s">
        <v>57</v>
      </c>
      <c r="C20" s="29" t="s">
        <v>58</v>
      </c>
      <c r="D20" s="29" t="s">
        <v>59</v>
      </c>
      <c r="E20" s="29" t="s">
        <v>13</v>
      </c>
      <c r="F20" s="30">
        <v>169.9</v>
      </c>
      <c r="G20" s="28">
        <v>70</v>
      </c>
      <c r="H20" s="29" t="s">
        <v>1603</v>
      </c>
      <c r="I20" s="30">
        <v>11893</v>
      </c>
      <c r="J20" s="30">
        <v>13082.3</v>
      </c>
      <c r="K20" s="49"/>
      <c r="L20" s="52" t="s">
        <v>1635</v>
      </c>
    </row>
    <row r="21" spans="1:12" ht="15" customHeight="1">
      <c r="A21" s="28">
        <v>20</v>
      </c>
      <c r="B21" s="29" t="s">
        <v>60</v>
      </c>
      <c r="C21" s="29" t="s">
        <v>61</v>
      </c>
      <c r="D21" s="29" t="s">
        <v>59</v>
      </c>
      <c r="E21" s="29" t="s">
        <v>13</v>
      </c>
      <c r="F21" s="30">
        <v>288.1</v>
      </c>
      <c r="G21" s="28">
        <v>500</v>
      </c>
      <c r="H21" s="29" t="s">
        <v>1603</v>
      </c>
      <c r="I21" s="30">
        <v>144050</v>
      </c>
      <c r="J21" s="30">
        <v>158455</v>
      </c>
      <c r="K21" s="49"/>
      <c r="L21" s="52" t="s">
        <v>1635</v>
      </c>
    </row>
    <row r="22" spans="1:12" ht="15" customHeight="1">
      <c r="A22" s="28">
        <v>21</v>
      </c>
      <c r="B22" s="29" t="s">
        <v>62</v>
      </c>
      <c r="C22" s="29" t="s">
        <v>63</v>
      </c>
      <c r="D22" s="29" t="s">
        <v>64</v>
      </c>
      <c r="E22" s="29" t="s">
        <v>7</v>
      </c>
      <c r="F22" s="30">
        <v>603.7</v>
      </c>
      <c r="G22" s="28">
        <v>110</v>
      </c>
      <c r="H22" s="29" t="s">
        <v>1603</v>
      </c>
      <c r="I22" s="30">
        <v>66407</v>
      </c>
      <c r="J22" s="30">
        <v>73047.7</v>
      </c>
      <c r="K22" s="49"/>
      <c r="L22" s="52" t="s">
        <v>1635</v>
      </c>
    </row>
    <row r="23" spans="1:12" ht="15" customHeight="1">
      <c r="A23" s="28">
        <v>22</v>
      </c>
      <c r="B23" s="29" t="s">
        <v>65</v>
      </c>
      <c r="C23" s="29" t="s">
        <v>66</v>
      </c>
      <c r="D23" s="29" t="s">
        <v>67</v>
      </c>
      <c r="E23" s="29" t="s">
        <v>68</v>
      </c>
      <c r="F23" s="30">
        <v>1741.6</v>
      </c>
      <c r="G23" s="28">
        <v>110</v>
      </c>
      <c r="H23" s="29" t="s">
        <v>1603</v>
      </c>
      <c r="I23" s="30">
        <v>191576</v>
      </c>
      <c r="J23" s="30">
        <v>210733.6</v>
      </c>
      <c r="K23" s="49"/>
      <c r="L23" s="52" t="s">
        <v>1635</v>
      </c>
    </row>
    <row r="24" spans="1:12" ht="15" customHeight="1">
      <c r="A24" s="28">
        <v>23</v>
      </c>
      <c r="B24" s="29" t="s">
        <v>69</v>
      </c>
      <c r="C24" s="29" t="s">
        <v>70</v>
      </c>
      <c r="D24" s="29" t="s">
        <v>67</v>
      </c>
      <c r="E24" s="29" t="s">
        <v>68</v>
      </c>
      <c r="F24" s="30">
        <v>3088.1</v>
      </c>
      <c r="G24" s="28">
        <v>35</v>
      </c>
      <c r="H24" s="29" t="s">
        <v>1603</v>
      </c>
      <c r="I24" s="30">
        <v>108083.5</v>
      </c>
      <c r="J24" s="30">
        <v>118891.85</v>
      </c>
      <c r="K24" s="49"/>
      <c r="L24" s="52" t="s">
        <v>1635</v>
      </c>
    </row>
    <row r="25" spans="1:12" ht="15" customHeight="1">
      <c r="A25" s="28">
        <v>24</v>
      </c>
      <c r="B25" s="29" t="s">
        <v>71</v>
      </c>
      <c r="C25" s="29" t="s">
        <v>72</v>
      </c>
      <c r="D25" s="29" t="s">
        <v>73</v>
      </c>
      <c r="E25" s="29" t="s">
        <v>74</v>
      </c>
      <c r="F25" s="30">
        <v>621</v>
      </c>
      <c r="G25" s="28">
        <v>200</v>
      </c>
      <c r="H25" s="29" t="s">
        <v>1603</v>
      </c>
      <c r="I25" s="30">
        <v>124200</v>
      </c>
      <c r="J25" s="30">
        <v>136620</v>
      </c>
      <c r="K25" s="49"/>
      <c r="L25" s="52" t="s">
        <v>1635</v>
      </c>
    </row>
    <row r="26" spans="1:12" ht="15" customHeight="1">
      <c r="A26" s="28">
        <v>25</v>
      </c>
      <c r="B26" s="29" t="s">
        <v>75</v>
      </c>
      <c r="C26" s="29" t="s">
        <v>76</v>
      </c>
      <c r="D26" s="29" t="s">
        <v>77</v>
      </c>
      <c r="E26" s="29" t="s">
        <v>74</v>
      </c>
      <c r="F26" s="30">
        <v>1856.4</v>
      </c>
      <c r="G26" s="28">
        <v>90</v>
      </c>
      <c r="H26" s="29" t="s">
        <v>1603</v>
      </c>
      <c r="I26" s="30">
        <v>167076</v>
      </c>
      <c r="J26" s="30">
        <v>183783.6</v>
      </c>
      <c r="K26" s="49"/>
      <c r="L26" s="52" t="s">
        <v>1635</v>
      </c>
    </row>
    <row r="27" spans="1:12" ht="15" customHeight="1">
      <c r="A27" s="28">
        <v>26</v>
      </c>
      <c r="B27" s="29" t="s">
        <v>78</v>
      </c>
      <c r="C27" s="29" t="s">
        <v>79</v>
      </c>
      <c r="D27" s="29" t="s">
        <v>77</v>
      </c>
      <c r="E27" s="29" t="s">
        <v>74</v>
      </c>
      <c r="F27" s="30">
        <v>1857.6</v>
      </c>
      <c r="G27" s="28">
        <v>35</v>
      </c>
      <c r="H27" s="29" t="s">
        <v>1603</v>
      </c>
      <c r="I27" s="30">
        <v>65016</v>
      </c>
      <c r="J27" s="30">
        <v>71517.6</v>
      </c>
      <c r="K27" s="49"/>
      <c r="L27" s="52" t="s">
        <v>1635</v>
      </c>
    </row>
    <row r="28" spans="1:12" ht="15" customHeight="1">
      <c r="A28" s="28">
        <v>27</v>
      </c>
      <c r="B28" s="29" t="s">
        <v>80</v>
      </c>
      <c r="C28" s="29" t="s">
        <v>81</v>
      </c>
      <c r="D28" s="29" t="s">
        <v>77</v>
      </c>
      <c r="E28" s="29" t="s">
        <v>74</v>
      </c>
      <c r="F28" s="30">
        <v>1856.4</v>
      </c>
      <c r="G28" s="28">
        <v>70</v>
      </c>
      <c r="H28" s="29" t="s">
        <v>1603</v>
      </c>
      <c r="I28" s="30">
        <v>129948</v>
      </c>
      <c r="J28" s="30">
        <v>142942.8</v>
      </c>
      <c r="K28" s="49"/>
      <c r="L28" s="52" t="s">
        <v>1635</v>
      </c>
    </row>
    <row r="29" spans="1:12" ht="15" customHeight="1">
      <c r="A29" s="28">
        <v>28</v>
      </c>
      <c r="B29" s="29" t="s">
        <v>85</v>
      </c>
      <c r="C29" s="29" t="s">
        <v>86</v>
      </c>
      <c r="D29" s="29" t="s">
        <v>87</v>
      </c>
      <c r="E29" s="29" t="s">
        <v>13</v>
      </c>
      <c r="F29" s="30">
        <v>833.6</v>
      </c>
      <c r="G29" s="28">
        <v>300</v>
      </c>
      <c r="H29" s="29" t="s">
        <v>1603</v>
      </c>
      <c r="I29" s="30">
        <v>250080</v>
      </c>
      <c r="J29" s="30">
        <v>275088</v>
      </c>
      <c r="K29" s="49"/>
      <c r="L29" s="52" t="s">
        <v>1635</v>
      </c>
    </row>
    <row r="30" spans="1:12" ht="15" customHeight="1">
      <c r="A30" s="28">
        <v>29</v>
      </c>
      <c r="B30" s="29" t="s">
        <v>88</v>
      </c>
      <c r="C30" s="29" t="s">
        <v>89</v>
      </c>
      <c r="D30" s="29" t="s">
        <v>90</v>
      </c>
      <c r="E30" s="29" t="s">
        <v>91</v>
      </c>
      <c r="F30" s="30">
        <v>194.4</v>
      </c>
      <c r="G30" s="28">
        <v>50</v>
      </c>
      <c r="H30" s="29" t="s">
        <v>1603</v>
      </c>
      <c r="I30" s="30">
        <v>9720</v>
      </c>
      <c r="J30" s="30">
        <v>10692</v>
      </c>
      <c r="K30" s="49"/>
      <c r="L30" s="52" t="s">
        <v>1635</v>
      </c>
    </row>
    <row r="31" spans="1:12" ht="15" customHeight="1">
      <c r="A31" s="28">
        <v>30</v>
      </c>
      <c r="B31" s="29" t="s">
        <v>92</v>
      </c>
      <c r="C31" s="29" t="s">
        <v>93</v>
      </c>
      <c r="D31" s="29" t="s">
        <v>90</v>
      </c>
      <c r="E31" s="29" t="s">
        <v>91</v>
      </c>
      <c r="F31" s="30">
        <v>90.3</v>
      </c>
      <c r="G31" s="28">
        <v>100</v>
      </c>
      <c r="H31" s="29" t="s">
        <v>1603</v>
      </c>
      <c r="I31" s="30">
        <v>9030</v>
      </c>
      <c r="J31" s="30">
        <v>9933</v>
      </c>
      <c r="K31" s="49"/>
      <c r="L31" s="52" t="s">
        <v>1635</v>
      </c>
    </row>
    <row r="32" spans="1:12" ht="15" customHeight="1">
      <c r="A32" s="28">
        <v>31</v>
      </c>
      <c r="B32" s="29" t="s">
        <v>94</v>
      </c>
      <c r="C32" s="29" t="s">
        <v>95</v>
      </c>
      <c r="D32" s="29" t="s">
        <v>96</v>
      </c>
      <c r="E32" s="29" t="s">
        <v>45</v>
      </c>
      <c r="F32" s="30">
        <v>96.8</v>
      </c>
      <c r="G32" s="28">
        <v>130</v>
      </c>
      <c r="H32" s="29" t="s">
        <v>1603</v>
      </c>
      <c r="I32" s="30">
        <v>12584</v>
      </c>
      <c r="J32" s="30">
        <v>13842.4</v>
      </c>
      <c r="K32" s="49"/>
      <c r="L32" s="52" t="s">
        <v>1635</v>
      </c>
    </row>
    <row r="33" spans="1:12" ht="15" customHeight="1">
      <c r="A33" s="28">
        <v>32</v>
      </c>
      <c r="B33" s="29" t="s">
        <v>97</v>
      </c>
      <c r="C33" s="29" t="s">
        <v>98</v>
      </c>
      <c r="D33" s="29" t="s">
        <v>96</v>
      </c>
      <c r="E33" s="29" t="s">
        <v>45</v>
      </c>
      <c r="F33" s="30">
        <v>138.6</v>
      </c>
      <c r="G33" s="28">
        <v>1100</v>
      </c>
      <c r="H33" s="29" t="s">
        <v>1603</v>
      </c>
      <c r="I33" s="30">
        <v>152460</v>
      </c>
      <c r="J33" s="30">
        <v>167706</v>
      </c>
      <c r="K33" s="49"/>
      <c r="L33" s="52" t="s">
        <v>1635</v>
      </c>
    </row>
    <row r="34" spans="1:12" ht="15" customHeight="1">
      <c r="A34" s="28">
        <v>33</v>
      </c>
      <c r="B34" s="29" t="s">
        <v>99</v>
      </c>
      <c r="C34" s="29" t="s">
        <v>100</v>
      </c>
      <c r="D34" s="29" t="s">
        <v>101</v>
      </c>
      <c r="E34" s="29" t="s">
        <v>7</v>
      </c>
      <c r="F34" s="30">
        <v>200.2</v>
      </c>
      <c r="G34" s="28">
        <v>660</v>
      </c>
      <c r="H34" s="29" t="s">
        <v>1603</v>
      </c>
      <c r="I34" s="30">
        <v>132132</v>
      </c>
      <c r="J34" s="30">
        <v>145345.2</v>
      </c>
      <c r="K34" s="49"/>
      <c r="L34" s="52" t="s">
        <v>1635</v>
      </c>
    </row>
    <row r="35" spans="1:12" ht="15" customHeight="1">
      <c r="A35" s="28">
        <v>34</v>
      </c>
      <c r="B35" s="29" t="s">
        <v>102</v>
      </c>
      <c r="C35" s="29" t="s">
        <v>103</v>
      </c>
      <c r="D35" s="29" t="s">
        <v>101</v>
      </c>
      <c r="E35" s="29" t="s">
        <v>7</v>
      </c>
      <c r="F35" s="30">
        <v>348.5</v>
      </c>
      <c r="G35" s="28">
        <v>1450</v>
      </c>
      <c r="H35" s="29" t="s">
        <v>1603</v>
      </c>
      <c r="I35" s="30">
        <v>505325</v>
      </c>
      <c r="J35" s="30">
        <v>555857.5</v>
      </c>
      <c r="K35" s="49"/>
      <c r="L35" s="52" t="s">
        <v>1635</v>
      </c>
    </row>
    <row r="36" spans="1:12" ht="15" customHeight="1">
      <c r="A36" s="28">
        <v>35</v>
      </c>
      <c r="B36" s="29" t="s">
        <v>104</v>
      </c>
      <c r="C36" s="29" t="s">
        <v>105</v>
      </c>
      <c r="D36" s="29" t="s">
        <v>106</v>
      </c>
      <c r="E36" s="29" t="s">
        <v>107</v>
      </c>
      <c r="F36" s="30">
        <v>294.7</v>
      </c>
      <c r="G36" s="28">
        <v>1100</v>
      </c>
      <c r="H36" s="29" t="s">
        <v>1603</v>
      </c>
      <c r="I36" s="30">
        <v>324170</v>
      </c>
      <c r="J36" s="30">
        <v>356587</v>
      </c>
      <c r="K36" s="49"/>
      <c r="L36" s="52" t="s">
        <v>1635</v>
      </c>
    </row>
    <row r="37" spans="1:12" ht="15" customHeight="1">
      <c r="A37" s="28">
        <v>36</v>
      </c>
      <c r="B37" s="29" t="s">
        <v>108</v>
      </c>
      <c r="C37" s="29" t="s">
        <v>109</v>
      </c>
      <c r="D37" s="29" t="s">
        <v>110</v>
      </c>
      <c r="E37" s="29" t="s">
        <v>111</v>
      </c>
      <c r="F37" s="30">
        <v>279.3</v>
      </c>
      <c r="G37" s="28">
        <v>150</v>
      </c>
      <c r="H37" s="29" t="s">
        <v>1603</v>
      </c>
      <c r="I37" s="30">
        <v>41895</v>
      </c>
      <c r="J37" s="30">
        <v>46084.5</v>
      </c>
      <c r="K37" s="49"/>
      <c r="L37" s="52" t="s">
        <v>1635</v>
      </c>
    </row>
    <row r="38" spans="1:12" ht="15" customHeight="1">
      <c r="A38" s="28">
        <v>37</v>
      </c>
      <c r="B38" s="29" t="s">
        <v>112</v>
      </c>
      <c r="C38" s="29" t="s">
        <v>113</v>
      </c>
      <c r="D38" s="29" t="s">
        <v>114</v>
      </c>
      <c r="E38" s="29" t="s">
        <v>115</v>
      </c>
      <c r="F38" s="30">
        <v>2185.4</v>
      </c>
      <c r="G38" s="28">
        <v>40</v>
      </c>
      <c r="H38" s="29" t="s">
        <v>1603</v>
      </c>
      <c r="I38" s="30">
        <v>87416</v>
      </c>
      <c r="J38" s="30">
        <v>96157.6</v>
      </c>
      <c r="K38" s="49"/>
      <c r="L38" s="52" t="s">
        <v>1635</v>
      </c>
    </row>
    <row r="39" spans="1:12" ht="15" customHeight="1">
      <c r="A39" s="28">
        <v>38</v>
      </c>
      <c r="B39" s="29" t="s">
        <v>116</v>
      </c>
      <c r="C39" s="29" t="s">
        <v>117</v>
      </c>
      <c r="D39" s="29" t="s">
        <v>118</v>
      </c>
      <c r="E39" s="29" t="s">
        <v>13</v>
      </c>
      <c r="F39" s="30">
        <v>910.7</v>
      </c>
      <c r="G39" s="28">
        <v>180</v>
      </c>
      <c r="H39" s="29" t="s">
        <v>1603</v>
      </c>
      <c r="I39" s="30">
        <v>163926</v>
      </c>
      <c r="J39" s="30">
        <v>180318.6</v>
      </c>
      <c r="K39" s="49"/>
      <c r="L39" s="52" t="s">
        <v>1635</v>
      </c>
    </row>
    <row r="40" spans="1:12" ht="15" customHeight="1">
      <c r="A40" s="28">
        <v>39</v>
      </c>
      <c r="B40" s="29" t="s">
        <v>119</v>
      </c>
      <c r="C40" s="29" t="s">
        <v>120</v>
      </c>
      <c r="D40" s="29" t="s">
        <v>121</v>
      </c>
      <c r="E40" s="29" t="s">
        <v>122</v>
      </c>
      <c r="F40" s="30">
        <v>3252.3</v>
      </c>
      <c r="G40" s="28">
        <v>35</v>
      </c>
      <c r="H40" s="29" t="s">
        <v>1603</v>
      </c>
      <c r="I40" s="30">
        <v>113830.5</v>
      </c>
      <c r="J40" s="30">
        <v>125213.55</v>
      </c>
      <c r="K40" s="49"/>
      <c r="L40" s="52" t="s">
        <v>1635</v>
      </c>
    </row>
    <row r="41" spans="1:12" ht="15" customHeight="1">
      <c r="A41" s="28">
        <v>40</v>
      </c>
      <c r="B41" s="29" t="s">
        <v>123</v>
      </c>
      <c r="C41" s="29" t="s">
        <v>124</v>
      </c>
      <c r="D41" s="29" t="s">
        <v>125</v>
      </c>
      <c r="E41" s="29" t="s">
        <v>126</v>
      </c>
      <c r="F41" s="30">
        <v>2515.6</v>
      </c>
      <c r="G41" s="28">
        <v>90</v>
      </c>
      <c r="H41" s="29" t="s">
        <v>1603</v>
      </c>
      <c r="I41" s="30">
        <v>226404</v>
      </c>
      <c r="J41" s="30">
        <v>249044.4</v>
      </c>
      <c r="K41" s="49"/>
      <c r="L41" s="52" t="s">
        <v>1635</v>
      </c>
    </row>
    <row r="42" spans="1:12" ht="15" customHeight="1">
      <c r="A42" s="28">
        <v>41</v>
      </c>
      <c r="B42" s="29" t="s">
        <v>127</v>
      </c>
      <c r="C42" s="29" t="s">
        <v>128</v>
      </c>
      <c r="D42" s="29" t="s">
        <v>129</v>
      </c>
      <c r="E42" s="29" t="s">
        <v>130</v>
      </c>
      <c r="F42" s="30">
        <v>2695.4</v>
      </c>
      <c r="G42" s="28">
        <v>35</v>
      </c>
      <c r="H42" s="29" t="s">
        <v>1603</v>
      </c>
      <c r="I42" s="30">
        <v>94339</v>
      </c>
      <c r="J42" s="30">
        <v>103772.9</v>
      </c>
      <c r="K42" s="49"/>
      <c r="L42" s="52" t="s">
        <v>1635</v>
      </c>
    </row>
    <row r="43" spans="1:12" ht="15" customHeight="1">
      <c r="A43" s="28">
        <v>42</v>
      </c>
      <c r="B43" s="29" t="s">
        <v>131</v>
      </c>
      <c r="C43" s="29" t="s">
        <v>132</v>
      </c>
      <c r="D43" s="29" t="s">
        <v>6</v>
      </c>
      <c r="E43" s="29" t="s">
        <v>133</v>
      </c>
      <c r="F43" s="30">
        <v>1940.5</v>
      </c>
      <c r="G43" s="28">
        <v>30</v>
      </c>
      <c r="H43" s="29" t="s">
        <v>1603</v>
      </c>
      <c r="I43" s="30">
        <v>58215</v>
      </c>
      <c r="J43" s="30">
        <v>64036.5</v>
      </c>
      <c r="K43" s="49"/>
      <c r="L43" s="52" t="s">
        <v>1635</v>
      </c>
    </row>
    <row r="44" spans="1:12" ht="15" customHeight="1">
      <c r="A44" s="28">
        <v>43</v>
      </c>
      <c r="B44" s="29" t="s">
        <v>134</v>
      </c>
      <c r="C44" s="29" t="s">
        <v>135</v>
      </c>
      <c r="D44" s="29" t="s">
        <v>136</v>
      </c>
      <c r="E44" s="29" t="s">
        <v>13</v>
      </c>
      <c r="F44" s="30">
        <v>440.5</v>
      </c>
      <c r="G44" s="28">
        <v>120</v>
      </c>
      <c r="H44" s="29" t="s">
        <v>1603</v>
      </c>
      <c r="I44" s="30">
        <v>52860</v>
      </c>
      <c r="J44" s="30">
        <v>58146</v>
      </c>
      <c r="K44" s="49"/>
      <c r="L44" s="52" t="s">
        <v>1635</v>
      </c>
    </row>
    <row r="45" spans="1:12" ht="15" customHeight="1">
      <c r="A45" s="28">
        <v>44</v>
      </c>
      <c r="B45" s="29" t="s">
        <v>137</v>
      </c>
      <c r="C45" s="29" t="s">
        <v>138</v>
      </c>
      <c r="D45" s="29" t="s">
        <v>136</v>
      </c>
      <c r="E45" s="29" t="s">
        <v>13</v>
      </c>
      <c r="F45" s="30">
        <v>778</v>
      </c>
      <c r="G45" s="28">
        <v>250</v>
      </c>
      <c r="H45" s="29" t="s">
        <v>1603</v>
      </c>
      <c r="I45" s="30">
        <v>194500</v>
      </c>
      <c r="J45" s="30">
        <v>213950</v>
      </c>
      <c r="K45" s="49"/>
      <c r="L45" s="52" t="s">
        <v>1635</v>
      </c>
    </row>
    <row r="46" spans="1:12" ht="15" customHeight="1">
      <c r="A46" s="28">
        <v>45</v>
      </c>
      <c r="B46" s="29" t="s">
        <v>139</v>
      </c>
      <c r="C46" s="29" t="s">
        <v>140</v>
      </c>
      <c r="D46" s="29" t="s">
        <v>141</v>
      </c>
      <c r="E46" s="29" t="s">
        <v>13</v>
      </c>
      <c r="F46" s="30">
        <v>101.8</v>
      </c>
      <c r="G46" s="28">
        <v>100</v>
      </c>
      <c r="H46" s="29" t="s">
        <v>1603</v>
      </c>
      <c r="I46" s="30">
        <v>10180</v>
      </c>
      <c r="J46" s="30">
        <v>11198</v>
      </c>
      <c r="K46" s="49"/>
      <c r="L46" s="52" t="s">
        <v>1635</v>
      </c>
    </row>
    <row r="47" spans="1:12" ht="15" customHeight="1">
      <c r="A47" s="28">
        <v>46</v>
      </c>
      <c r="B47" s="29" t="s">
        <v>142</v>
      </c>
      <c r="C47" s="29" t="s">
        <v>143</v>
      </c>
      <c r="D47" s="29" t="s">
        <v>136</v>
      </c>
      <c r="E47" s="29" t="s">
        <v>7</v>
      </c>
      <c r="F47" s="30">
        <v>440.5</v>
      </c>
      <c r="G47" s="28">
        <v>70</v>
      </c>
      <c r="H47" s="29" t="s">
        <v>1603</v>
      </c>
      <c r="I47" s="30">
        <v>30835</v>
      </c>
      <c r="J47" s="30">
        <v>33918.5</v>
      </c>
      <c r="K47" s="49"/>
      <c r="L47" s="52" t="s">
        <v>1635</v>
      </c>
    </row>
    <row r="48" spans="1:12" ht="15" customHeight="1">
      <c r="A48" s="28">
        <v>47</v>
      </c>
      <c r="B48" s="29" t="s">
        <v>144</v>
      </c>
      <c r="C48" s="29" t="s">
        <v>145</v>
      </c>
      <c r="D48" s="29" t="s">
        <v>136</v>
      </c>
      <c r="E48" s="29" t="s">
        <v>7</v>
      </c>
      <c r="F48" s="30">
        <v>778</v>
      </c>
      <c r="G48" s="28">
        <v>160</v>
      </c>
      <c r="H48" s="29" t="s">
        <v>1603</v>
      </c>
      <c r="I48" s="30">
        <v>124480</v>
      </c>
      <c r="J48" s="30">
        <v>136928</v>
      </c>
      <c r="K48" s="49"/>
      <c r="L48" s="52" t="s">
        <v>1635</v>
      </c>
    </row>
    <row r="49" spans="1:12" ht="15" customHeight="1">
      <c r="A49" s="28">
        <v>48</v>
      </c>
      <c r="B49" s="29" t="s">
        <v>146</v>
      </c>
      <c r="C49" s="29" t="s">
        <v>147</v>
      </c>
      <c r="D49" s="29" t="s">
        <v>148</v>
      </c>
      <c r="E49" s="29" t="s">
        <v>149</v>
      </c>
      <c r="F49" s="30">
        <v>733.7</v>
      </c>
      <c r="G49" s="28">
        <v>70</v>
      </c>
      <c r="H49" s="29" t="s">
        <v>1603</v>
      </c>
      <c r="I49" s="30">
        <v>51359</v>
      </c>
      <c r="J49" s="30">
        <v>56494.9</v>
      </c>
      <c r="K49" s="49"/>
      <c r="L49" s="52" t="s">
        <v>1635</v>
      </c>
    </row>
    <row r="50" spans="1:12" ht="15" customHeight="1">
      <c r="A50" s="31">
        <v>49</v>
      </c>
      <c r="B50" s="32" t="s">
        <v>1617</v>
      </c>
      <c r="C50" s="32" t="s">
        <v>1618</v>
      </c>
      <c r="D50" s="32" t="s">
        <v>452</v>
      </c>
      <c r="E50" s="32" t="s">
        <v>1635</v>
      </c>
      <c r="F50" s="33">
        <v>320.9</v>
      </c>
      <c r="G50" s="31">
        <v>1</v>
      </c>
      <c r="H50" s="32" t="s">
        <v>1603</v>
      </c>
      <c r="I50" s="33">
        <v>320.9</v>
      </c>
      <c r="J50" s="33">
        <v>352.99</v>
      </c>
      <c r="K50" s="50"/>
      <c r="L50" s="53" t="s">
        <v>1635</v>
      </c>
    </row>
    <row r="51" spans="1:12" ht="15" customHeight="1">
      <c r="A51" s="31">
        <v>50</v>
      </c>
      <c r="B51" s="32" t="s">
        <v>1623</v>
      </c>
      <c r="C51" s="32" t="s">
        <v>1624</v>
      </c>
      <c r="D51" s="32" t="s">
        <v>1211</v>
      </c>
      <c r="E51" s="32" t="s">
        <v>1635</v>
      </c>
      <c r="F51" s="33">
        <v>505.3</v>
      </c>
      <c r="G51" s="31">
        <v>2</v>
      </c>
      <c r="H51" s="32" t="s">
        <v>1603</v>
      </c>
      <c r="I51" s="33">
        <v>1010.6</v>
      </c>
      <c r="J51" s="33">
        <v>1111.66</v>
      </c>
      <c r="K51" s="50"/>
      <c r="L51" s="53" t="s">
        <v>1635</v>
      </c>
    </row>
    <row r="52" spans="1:12" ht="15" customHeight="1">
      <c r="A52" s="28">
        <v>51</v>
      </c>
      <c r="B52" s="29" t="s">
        <v>150</v>
      </c>
      <c r="C52" s="29" t="s">
        <v>151</v>
      </c>
      <c r="D52" s="29" t="s">
        <v>152</v>
      </c>
      <c r="E52" s="29" t="s">
        <v>153</v>
      </c>
      <c r="F52" s="30">
        <v>1758.5</v>
      </c>
      <c r="G52" s="28">
        <v>10</v>
      </c>
      <c r="H52" s="29" t="s">
        <v>1603</v>
      </c>
      <c r="I52" s="30">
        <v>17585</v>
      </c>
      <c r="J52" s="30">
        <v>19343.5</v>
      </c>
      <c r="K52" s="49"/>
      <c r="L52" s="52" t="s">
        <v>1635</v>
      </c>
    </row>
    <row r="53" spans="1:12" ht="15" customHeight="1">
      <c r="A53" s="28">
        <v>52</v>
      </c>
      <c r="B53" s="29" t="s">
        <v>154</v>
      </c>
      <c r="C53" s="29" t="s">
        <v>155</v>
      </c>
      <c r="D53" s="29" t="s">
        <v>156</v>
      </c>
      <c r="E53" s="29" t="s">
        <v>157</v>
      </c>
      <c r="F53" s="30">
        <v>781.3</v>
      </c>
      <c r="G53" s="28">
        <v>80</v>
      </c>
      <c r="H53" s="29" t="s">
        <v>1603</v>
      </c>
      <c r="I53" s="30">
        <v>62504</v>
      </c>
      <c r="J53" s="30">
        <v>68754.4</v>
      </c>
      <c r="K53" s="49"/>
      <c r="L53" s="52" t="s">
        <v>1635</v>
      </c>
    </row>
    <row r="54" spans="1:12" ht="15" customHeight="1">
      <c r="A54" s="28">
        <v>53</v>
      </c>
      <c r="B54" s="29" t="s">
        <v>158</v>
      </c>
      <c r="C54" s="29" t="s">
        <v>159</v>
      </c>
      <c r="D54" s="29" t="s">
        <v>160</v>
      </c>
      <c r="E54" s="29" t="s">
        <v>161</v>
      </c>
      <c r="F54" s="30">
        <v>144.9</v>
      </c>
      <c r="G54" s="28">
        <v>8</v>
      </c>
      <c r="H54" s="29" t="s">
        <v>1603</v>
      </c>
      <c r="I54" s="30">
        <v>1159.2</v>
      </c>
      <c r="J54" s="30">
        <v>1275.12</v>
      </c>
      <c r="K54" s="49"/>
      <c r="L54" s="52" t="s">
        <v>1635</v>
      </c>
    </row>
    <row r="55" spans="1:12" ht="15" customHeight="1">
      <c r="A55" s="28">
        <v>54</v>
      </c>
      <c r="B55" s="29" t="s">
        <v>162</v>
      </c>
      <c r="C55" s="29" t="s">
        <v>163</v>
      </c>
      <c r="D55" s="29" t="s">
        <v>160</v>
      </c>
      <c r="E55" s="29" t="s">
        <v>161</v>
      </c>
      <c r="F55" s="30">
        <v>158.6</v>
      </c>
      <c r="G55" s="28">
        <v>220</v>
      </c>
      <c r="H55" s="29" t="s">
        <v>1603</v>
      </c>
      <c r="I55" s="30">
        <v>34892</v>
      </c>
      <c r="J55" s="30">
        <v>38381.2</v>
      </c>
      <c r="K55" s="49"/>
      <c r="L55" s="52" t="s">
        <v>1635</v>
      </c>
    </row>
    <row r="56" spans="1:12" ht="15" customHeight="1">
      <c r="A56" s="28">
        <v>55</v>
      </c>
      <c r="B56" s="29" t="s">
        <v>164</v>
      </c>
      <c r="C56" s="29" t="s">
        <v>165</v>
      </c>
      <c r="D56" s="29" t="s">
        <v>166</v>
      </c>
      <c r="E56" s="29" t="s">
        <v>167</v>
      </c>
      <c r="F56" s="30">
        <v>729.7</v>
      </c>
      <c r="G56" s="28">
        <v>320</v>
      </c>
      <c r="H56" s="29" t="s">
        <v>1603</v>
      </c>
      <c r="I56" s="30">
        <v>233504</v>
      </c>
      <c r="J56" s="30">
        <v>256854.4</v>
      </c>
      <c r="K56" s="49"/>
      <c r="L56" s="52" t="s">
        <v>1635</v>
      </c>
    </row>
    <row r="57" spans="1:12" ht="15" customHeight="1">
      <c r="A57" s="28">
        <v>56</v>
      </c>
      <c r="B57" s="29" t="s">
        <v>168</v>
      </c>
      <c r="C57" s="29" t="s">
        <v>169</v>
      </c>
      <c r="D57" s="29" t="s">
        <v>170</v>
      </c>
      <c r="E57" s="29" t="s">
        <v>171</v>
      </c>
      <c r="F57" s="30">
        <v>359.8</v>
      </c>
      <c r="G57" s="28">
        <v>380</v>
      </c>
      <c r="H57" s="29" t="s">
        <v>1603</v>
      </c>
      <c r="I57" s="30">
        <v>136724</v>
      </c>
      <c r="J57" s="30">
        <v>150396.4</v>
      </c>
      <c r="K57" s="49"/>
      <c r="L57" s="52" t="s">
        <v>1635</v>
      </c>
    </row>
    <row r="58" spans="1:12" ht="15" customHeight="1">
      <c r="A58" s="28">
        <v>57</v>
      </c>
      <c r="B58" s="29" t="s">
        <v>172</v>
      </c>
      <c r="C58" s="29" t="s">
        <v>173</v>
      </c>
      <c r="D58" s="29" t="s">
        <v>174</v>
      </c>
      <c r="E58" s="29" t="s">
        <v>45</v>
      </c>
      <c r="F58" s="30">
        <v>155.6</v>
      </c>
      <c r="G58" s="28">
        <v>200</v>
      </c>
      <c r="H58" s="29" t="s">
        <v>1603</v>
      </c>
      <c r="I58" s="30">
        <v>31120</v>
      </c>
      <c r="J58" s="30">
        <v>34232</v>
      </c>
      <c r="K58" s="49"/>
      <c r="L58" s="52" t="s">
        <v>1635</v>
      </c>
    </row>
    <row r="59" spans="1:12" ht="15" customHeight="1">
      <c r="A59" s="28">
        <v>58</v>
      </c>
      <c r="B59" s="29" t="s">
        <v>175</v>
      </c>
      <c r="C59" s="29" t="s">
        <v>176</v>
      </c>
      <c r="D59" s="29" t="s">
        <v>177</v>
      </c>
      <c r="E59" s="29" t="s">
        <v>178</v>
      </c>
      <c r="F59" s="30">
        <v>580.5</v>
      </c>
      <c r="G59" s="28">
        <v>10</v>
      </c>
      <c r="H59" s="29" t="s">
        <v>1603</v>
      </c>
      <c r="I59" s="30">
        <v>5805</v>
      </c>
      <c r="J59" s="30">
        <v>6385.5</v>
      </c>
      <c r="K59" s="49"/>
      <c r="L59" s="52" t="s">
        <v>1635</v>
      </c>
    </row>
    <row r="60" spans="1:12" ht="15" customHeight="1">
      <c r="A60" s="28">
        <v>59</v>
      </c>
      <c r="B60" s="29" t="s">
        <v>179</v>
      </c>
      <c r="C60" s="29" t="s">
        <v>180</v>
      </c>
      <c r="D60" s="29" t="s">
        <v>181</v>
      </c>
      <c r="E60" s="29" t="s">
        <v>161</v>
      </c>
      <c r="F60" s="30">
        <v>145.1</v>
      </c>
      <c r="G60" s="28">
        <v>750</v>
      </c>
      <c r="H60" s="29" t="s">
        <v>1603</v>
      </c>
      <c r="I60" s="30">
        <v>108825</v>
      </c>
      <c r="J60" s="30">
        <v>119707.5</v>
      </c>
      <c r="K60" s="49"/>
      <c r="L60" s="52" t="s">
        <v>1635</v>
      </c>
    </row>
    <row r="61" spans="1:12" ht="15" customHeight="1">
      <c r="A61" s="28">
        <v>60</v>
      </c>
      <c r="B61" s="29" t="s">
        <v>182</v>
      </c>
      <c r="C61" s="29" t="s">
        <v>183</v>
      </c>
      <c r="D61" s="29" t="s">
        <v>181</v>
      </c>
      <c r="E61" s="29" t="s">
        <v>161</v>
      </c>
      <c r="F61" s="30">
        <v>107.6</v>
      </c>
      <c r="G61" s="28">
        <v>2000</v>
      </c>
      <c r="H61" s="29" t="s">
        <v>1603</v>
      </c>
      <c r="I61" s="30">
        <v>215200</v>
      </c>
      <c r="J61" s="30">
        <v>236720</v>
      </c>
      <c r="K61" s="49"/>
      <c r="L61" s="52" t="s">
        <v>1635</v>
      </c>
    </row>
    <row r="62" spans="1:12" ht="15" customHeight="1">
      <c r="A62" s="28">
        <v>61</v>
      </c>
      <c r="B62" s="29" t="s">
        <v>184</v>
      </c>
      <c r="C62" s="29" t="s">
        <v>185</v>
      </c>
      <c r="D62" s="29" t="s">
        <v>186</v>
      </c>
      <c r="E62" s="29" t="s">
        <v>187</v>
      </c>
      <c r="F62" s="30">
        <v>384.9</v>
      </c>
      <c r="G62" s="28">
        <v>400</v>
      </c>
      <c r="H62" s="29" t="s">
        <v>1603</v>
      </c>
      <c r="I62" s="30">
        <v>153960</v>
      </c>
      <c r="J62" s="30">
        <v>169356</v>
      </c>
      <c r="K62" s="49"/>
      <c r="L62" s="52" t="s">
        <v>1635</v>
      </c>
    </row>
    <row r="63" spans="1:12" ht="15" customHeight="1">
      <c r="A63" s="28">
        <v>62</v>
      </c>
      <c r="B63" s="29" t="s">
        <v>188</v>
      </c>
      <c r="C63" s="29" t="s">
        <v>189</v>
      </c>
      <c r="D63" s="29" t="s">
        <v>186</v>
      </c>
      <c r="E63" s="29" t="s">
        <v>190</v>
      </c>
      <c r="F63" s="30">
        <v>786.6</v>
      </c>
      <c r="G63" s="28">
        <v>1350</v>
      </c>
      <c r="H63" s="29" t="s">
        <v>1603</v>
      </c>
      <c r="I63" s="30">
        <v>1061910</v>
      </c>
      <c r="J63" s="30">
        <v>1168101</v>
      </c>
      <c r="K63" s="49"/>
      <c r="L63" s="52" t="s">
        <v>1635</v>
      </c>
    </row>
    <row r="64" spans="1:12" ht="15" customHeight="1">
      <c r="A64" s="28">
        <v>63</v>
      </c>
      <c r="B64" s="29" t="s">
        <v>191</v>
      </c>
      <c r="C64" s="29" t="s">
        <v>192</v>
      </c>
      <c r="D64" s="29" t="s">
        <v>193</v>
      </c>
      <c r="E64" s="29" t="s">
        <v>45</v>
      </c>
      <c r="F64" s="30">
        <v>418.4</v>
      </c>
      <c r="G64" s="28">
        <v>620</v>
      </c>
      <c r="H64" s="29" t="s">
        <v>1603</v>
      </c>
      <c r="I64" s="30">
        <v>259408</v>
      </c>
      <c r="J64" s="30">
        <v>285348.8</v>
      </c>
      <c r="K64" s="49"/>
      <c r="L64" s="52" t="s">
        <v>1635</v>
      </c>
    </row>
    <row r="65" spans="1:12" ht="15" customHeight="1">
      <c r="A65" s="28">
        <v>64</v>
      </c>
      <c r="B65" s="29" t="s">
        <v>194</v>
      </c>
      <c r="C65" s="29" t="s">
        <v>195</v>
      </c>
      <c r="D65" s="29" t="s">
        <v>196</v>
      </c>
      <c r="E65" s="29" t="s">
        <v>197</v>
      </c>
      <c r="F65" s="30">
        <v>2096</v>
      </c>
      <c r="G65" s="28">
        <v>35</v>
      </c>
      <c r="H65" s="29" t="s">
        <v>1603</v>
      </c>
      <c r="I65" s="30">
        <v>73360</v>
      </c>
      <c r="J65" s="30">
        <v>80696</v>
      </c>
      <c r="K65" s="49"/>
      <c r="L65" s="52" t="s">
        <v>1635</v>
      </c>
    </row>
    <row r="66" spans="1:12" ht="15" customHeight="1">
      <c r="A66" s="28">
        <v>65</v>
      </c>
      <c r="B66" s="29" t="s">
        <v>198</v>
      </c>
      <c r="C66" s="29" t="s">
        <v>199</v>
      </c>
      <c r="D66" s="29" t="s">
        <v>200</v>
      </c>
      <c r="E66" s="29" t="s">
        <v>197</v>
      </c>
      <c r="F66" s="30">
        <v>351.7</v>
      </c>
      <c r="G66" s="28">
        <v>1300</v>
      </c>
      <c r="H66" s="29" t="s">
        <v>1603</v>
      </c>
      <c r="I66" s="30">
        <v>457210</v>
      </c>
      <c r="J66" s="30">
        <v>502931</v>
      </c>
      <c r="K66" s="49"/>
      <c r="L66" s="52" t="s">
        <v>1635</v>
      </c>
    </row>
    <row r="67" spans="1:12" ht="15" customHeight="1">
      <c r="A67" s="28">
        <v>66</v>
      </c>
      <c r="B67" s="29" t="s">
        <v>201</v>
      </c>
      <c r="C67" s="29" t="s">
        <v>202</v>
      </c>
      <c r="D67" s="29" t="s">
        <v>203</v>
      </c>
      <c r="E67" s="29" t="s">
        <v>204</v>
      </c>
      <c r="F67" s="30">
        <v>117</v>
      </c>
      <c r="G67" s="28">
        <v>550</v>
      </c>
      <c r="H67" s="29" t="s">
        <v>1603</v>
      </c>
      <c r="I67" s="30">
        <v>64350</v>
      </c>
      <c r="J67" s="30">
        <v>70785</v>
      </c>
      <c r="K67" s="49"/>
      <c r="L67" s="52" t="s">
        <v>1635</v>
      </c>
    </row>
    <row r="68" spans="1:12" ht="15" customHeight="1">
      <c r="A68" s="28">
        <v>67</v>
      </c>
      <c r="B68" s="29" t="s">
        <v>205</v>
      </c>
      <c r="C68" s="29" t="s">
        <v>206</v>
      </c>
      <c r="D68" s="29" t="s">
        <v>203</v>
      </c>
      <c r="E68" s="29" t="s">
        <v>204</v>
      </c>
      <c r="F68" s="30">
        <v>149.8</v>
      </c>
      <c r="G68" s="28">
        <v>500</v>
      </c>
      <c r="H68" s="29" t="s">
        <v>1603</v>
      </c>
      <c r="I68" s="30">
        <v>74900</v>
      </c>
      <c r="J68" s="30">
        <v>82390</v>
      </c>
      <c r="K68" s="49"/>
      <c r="L68" s="52" t="s">
        <v>1635</v>
      </c>
    </row>
    <row r="69" spans="1:12" ht="15" customHeight="1">
      <c r="A69" s="28">
        <v>68</v>
      </c>
      <c r="B69" s="29" t="s">
        <v>207</v>
      </c>
      <c r="C69" s="29" t="s">
        <v>208</v>
      </c>
      <c r="D69" s="29" t="s">
        <v>33</v>
      </c>
      <c r="E69" s="29" t="s">
        <v>45</v>
      </c>
      <c r="F69" s="30">
        <v>643.8</v>
      </c>
      <c r="G69" s="28">
        <v>20</v>
      </c>
      <c r="H69" s="29" t="s">
        <v>1603</v>
      </c>
      <c r="I69" s="30">
        <v>12876</v>
      </c>
      <c r="J69" s="30">
        <v>14163.6</v>
      </c>
      <c r="K69" s="49"/>
      <c r="L69" s="52" t="s">
        <v>1635</v>
      </c>
    </row>
    <row r="70" spans="1:12" ht="15" customHeight="1">
      <c r="A70" s="28">
        <v>69</v>
      </c>
      <c r="B70" s="29" t="s">
        <v>209</v>
      </c>
      <c r="C70" s="29" t="s">
        <v>210</v>
      </c>
      <c r="D70" s="29" t="s">
        <v>211</v>
      </c>
      <c r="E70" s="29" t="s">
        <v>45</v>
      </c>
      <c r="F70" s="30">
        <v>81.8</v>
      </c>
      <c r="G70" s="28">
        <v>120</v>
      </c>
      <c r="H70" s="29" t="s">
        <v>1603</v>
      </c>
      <c r="I70" s="30">
        <v>9816</v>
      </c>
      <c r="J70" s="30">
        <v>10797.6</v>
      </c>
      <c r="K70" s="49"/>
      <c r="L70" s="52" t="s">
        <v>1635</v>
      </c>
    </row>
    <row r="71" spans="1:12" ht="15" customHeight="1">
      <c r="A71" s="28">
        <v>70</v>
      </c>
      <c r="B71" s="29" t="s">
        <v>212</v>
      </c>
      <c r="C71" s="29" t="s">
        <v>213</v>
      </c>
      <c r="D71" s="29" t="s">
        <v>211</v>
      </c>
      <c r="E71" s="29" t="s">
        <v>45</v>
      </c>
      <c r="F71" s="30">
        <v>74.1</v>
      </c>
      <c r="G71" s="28">
        <v>270</v>
      </c>
      <c r="H71" s="29" t="s">
        <v>1603</v>
      </c>
      <c r="I71" s="30">
        <v>20007</v>
      </c>
      <c r="J71" s="30">
        <v>22007.7</v>
      </c>
      <c r="K71" s="49"/>
      <c r="L71" s="52" t="s">
        <v>1635</v>
      </c>
    </row>
    <row r="72" spans="1:12" ht="15" customHeight="1">
      <c r="A72" s="28">
        <v>71</v>
      </c>
      <c r="B72" s="29" t="s">
        <v>214</v>
      </c>
      <c r="C72" s="29" t="s">
        <v>215</v>
      </c>
      <c r="D72" s="29" t="s">
        <v>211</v>
      </c>
      <c r="E72" s="29" t="s">
        <v>45</v>
      </c>
      <c r="F72" s="30">
        <v>99.1</v>
      </c>
      <c r="G72" s="28">
        <v>4000</v>
      </c>
      <c r="H72" s="29" t="s">
        <v>1603</v>
      </c>
      <c r="I72" s="30">
        <v>396400</v>
      </c>
      <c r="J72" s="30">
        <v>436040</v>
      </c>
      <c r="K72" s="49"/>
      <c r="L72" s="52" t="s">
        <v>1635</v>
      </c>
    </row>
    <row r="73" spans="1:12" ht="15" customHeight="1">
      <c r="A73" s="28">
        <v>72</v>
      </c>
      <c r="B73" s="29" t="s">
        <v>216</v>
      </c>
      <c r="C73" s="29" t="s">
        <v>217</v>
      </c>
      <c r="D73" s="29" t="s">
        <v>218</v>
      </c>
      <c r="E73" s="29" t="s">
        <v>13</v>
      </c>
      <c r="F73" s="30">
        <v>274.8</v>
      </c>
      <c r="G73" s="28">
        <v>50</v>
      </c>
      <c r="H73" s="29" t="s">
        <v>1603</v>
      </c>
      <c r="I73" s="30">
        <v>13740</v>
      </c>
      <c r="J73" s="30">
        <v>15114</v>
      </c>
      <c r="K73" s="49"/>
      <c r="L73" s="52" t="s">
        <v>1635</v>
      </c>
    </row>
    <row r="74" spans="1:12" ht="15" customHeight="1">
      <c r="A74" s="28">
        <v>73</v>
      </c>
      <c r="B74" s="29" t="s">
        <v>219</v>
      </c>
      <c r="C74" s="29" t="s">
        <v>220</v>
      </c>
      <c r="D74" s="29" t="s">
        <v>221</v>
      </c>
      <c r="E74" s="29" t="s">
        <v>222</v>
      </c>
      <c r="F74" s="30">
        <v>205.3</v>
      </c>
      <c r="G74" s="28">
        <v>330</v>
      </c>
      <c r="H74" s="29" t="s">
        <v>1603</v>
      </c>
      <c r="I74" s="30">
        <v>67749</v>
      </c>
      <c r="J74" s="30">
        <v>74523.9</v>
      </c>
      <c r="K74" s="49"/>
      <c r="L74" s="52" t="s">
        <v>1635</v>
      </c>
    </row>
    <row r="75" spans="1:12" ht="15" customHeight="1">
      <c r="A75" s="28">
        <v>74</v>
      </c>
      <c r="B75" s="29" t="s">
        <v>223</v>
      </c>
      <c r="C75" s="29" t="s">
        <v>224</v>
      </c>
      <c r="D75" s="29" t="s">
        <v>225</v>
      </c>
      <c r="E75" s="29" t="s">
        <v>226</v>
      </c>
      <c r="F75" s="30">
        <v>8663.2</v>
      </c>
      <c r="G75" s="28">
        <v>2</v>
      </c>
      <c r="H75" s="29" t="s">
        <v>1603</v>
      </c>
      <c r="I75" s="30">
        <v>17326.4</v>
      </c>
      <c r="J75" s="30">
        <v>19059.04</v>
      </c>
      <c r="K75" s="49"/>
      <c r="L75" s="52" t="s">
        <v>1635</v>
      </c>
    </row>
    <row r="76" spans="1:12" ht="15" customHeight="1">
      <c r="A76" s="28">
        <v>75</v>
      </c>
      <c r="B76" s="29" t="s">
        <v>227</v>
      </c>
      <c r="C76" s="29" t="s">
        <v>228</v>
      </c>
      <c r="D76" s="29" t="s">
        <v>229</v>
      </c>
      <c r="E76" s="29" t="s">
        <v>230</v>
      </c>
      <c r="F76" s="30">
        <v>382.2</v>
      </c>
      <c r="G76" s="28">
        <v>4</v>
      </c>
      <c r="H76" s="29" t="s">
        <v>1603</v>
      </c>
      <c r="I76" s="30">
        <v>1528.8</v>
      </c>
      <c r="J76" s="30">
        <v>1681.68</v>
      </c>
      <c r="K76" s="49"/>
      <c r="L76" s="52" t="s">
        <v>1635</v>
      </c>
    </row>
    <row r="77" spans="1:12" ht="15" customHeight="1">
      <c r="A77" s="28">
        <v>76</v>
      </c>
      <c r="B77" s="29" t="s">
        <v>231</v>
      </c>
      <c r="C77" s="29" t="s">
        <v>232</v>
      </c>
      <c r="D77" s="29" t="s">
        <v>229</v>
      </c>
      <c r="E77" s="29" t="s">
        <v>230</v>
      </c>
      <c r="F77" s="30">
        <v>1424.8</v>
      </c>
      <c r="G77" s="28">
        <v>50</v>
      </c>
      <c r="H77" s="29" t="s">
        <v>1603</v>
      </c>
      <c r="I77" s="30">
        <v>71240</v>
      </c>
      <c r="J77" s="30">
        <v>78364</v>
      </c>
      <c r="K77" s="49"/>
      <c r="L77" s="52" t="s">
        <v>1635</v>
      </c>
    </row>
    <row r="78" spans="1:12" ht="15" customHeight="1">
      <c r="A78" s="28">
        <v>77</v>
      </c>
      <c r="B78" s="29" t="s">
        <v>233</v>
      </c>
      <c r="C78" s="29" t="s">
        <v>234</v>
      </c>
      <c r="D78" s="29" t="s">
        <v>203</v>
      </c>
      <c r="E78" s="29" t="s">
        <v>235</v>
      </c>
      <c r="F78" s="30">
        <v>271.9</v>
      </c>
      <c r="G78" s="28">
        <v>10</v>
      </c>
      <c r="H78" s="29" t="s">
        <v>1603</v>
      </c>
      <c r="I78" s="30">
        <v>2719</v>
      </c>
      <c r="J78" s="30">
        <v>2990.9</v>
      </c>
      <c r="K78" s="49"/>
      <c r="L78" s="52" t="s">
        <v>1635</v>
      </c>
    </row>
    <row r="79" spans="1:12" ht="15" customHeight="1">
      <c r="A79" s="28">
        <v>78</v>
      </c>
      <c r="B79" s="29" t="s">
        <v>236</v>
      </c>
      <c r="C79" s="29" t="s">
        <v>237</v>
      </c>
      <c r="D79" s="29" t="s">
        <v>203</v>
      </c>
      <c r="E79" s="29" t="s">
        <v>235</v>
      </c>
      <c r="F79" s="30">
        <v>149.8</v>
      </c>
      <c r="G79" s="28">
        <v>70</v>
      </c>
      <c r="H79" s="29" t="s">
        <v>1603</v>
      </c>
      <c r="I79" s="30">
        <v>10486</v>
      </c>
      <c r="J79" s="30">
        <v>11534.6</v>
      </c>
      <c r="K79" s="49"/>
      <c r="L79" s="52" t="s">
        <v>1635</v>
      </c>
    </row>
    <row r="80" spans="1:12" ht="15" customHeight="1">
      <c r="A80" s="31">
        <v>79</v>
      </c>
      <c r="B80" s="32" t="s">
        <v>1615</v>
      </c>
      <c r="C80" s="32" t="s">
        <v>1616</v>
      </c>
      <c r="D80" s="32" t="s">
        <v>39</v>
      </c>
      <c r="E80" s="32" t="s">
        <v>1635</v>
      </c>
      <c r="F80" s="33">
        <v>112.5</v>
      </c>
      <c r="G80" s="31">
        <v>5</v>
      </c>
      <c r="H80" s="32" t="s">
        <v>1603</v>
      </c>
      <c r="I80" s="33">
        <v>562.5</v>
      </c>
      <c r="J80" s="33">
        <v>618.75</v>
      </c>
      <c r="K80" s="50"/>
      <c r="L80" s="53" t="s">
        <v>1635</v>
      </c>
    </row>
    <row r="81" spans="1:12" ht="15" customHeight="1">
      <c r="A81" s="31">
        <v>80</v>
      </c>
      <c r="B81" s="32" t="s">
        <v>1613</v>
      </c>
      <c r="C81" s="32" t="s">
        <v>1614</v>
      </c>
      <c r="D81" s="32" t="s">
        <v>39</v>
      </c>
      <c r="E81" s="32" t="s">
        <v>1635</v>
      </c>
      <c r="F81" s="33">
        <v>92.9</v>
      </c>
      <c r="G81" s="31">
        <v>5</v>
      </c>
      <c r="H81" s="32" t="s">
        <v>1603</v>
      </c>
      <c r="I81" s="33">
        <v>464.5</v>
      </c>
      <c r="J81" s="33">
        <v>510.95000000000005</v>
      </c>
      <c r="K81" s="50"/>
      <c r="L81" s="53" t="s">
        <v>1635</v>
      </c>
    </row>
    <row r="82" spans="1:12" ht="15" customHeight="1">
      <c r="A82" s="28">
        <v>81</v>
      </c>
      <c r="B82" s="29" t="s">
        <v>238</v>
      </c>
      <c r="C82" s="29" t="s">
        <v>239</v>
      </c>
      <c r="D82" s="29" t="s">
        <v>240</v>
      </c>
      <c r="E82" s="29" t="s">
        <v>45</v>
      </c>
      <c r="F82" s="30">
        <v>173.2</v>
      </c>
      <c r="G82" s="28">
        <v>400</v>
      </c>
      <c r="H82" s="29" t="s">
        <v>1603</v>
      </c>
      <c r="I82" s="30">
        <v>69280</v>
      </c>
      <c r="J82" s="30">
        <v>76208</v>
      </c>
      <c r="K82" s="49"/>
      <c r="L82" s="52" t="s">
        <v>1635</v>
      </c>
    </row>
    <row r="83" spans="1:12" ht="15" customHeight="1">
      <c r="A83" s="28">
        <v>82</v>
      </c>
      <c r="B83" s="29" t="s">
        <v>241</v>
      </c>
      <c r="C83" s="29" t="s">
        <v>242</v>
      </c>
      <c r="D83" s="29" t="s">
        <v>240</v>
      </c>
      <c r="E83" s="29" t="s">
        <v>45</v>
      </c>
      <c r="F83" s="30">
        <v>135.8</v>
      </c>
      <c r="G83" s="28">
        <v>60</v>
      </c>
      <c r="H83" s="29" t="s">
        <v>1603</v>
      </c>
      <c r="I83" s="30">
        <v>8148</v>
      </c>
      <c r="J83" s="30">
        <v>8962.8</v>
      </c>
      <c r="K83" s="49"/>
      <c r="L83" s="52" t="s">
        <v>1635</v>
      </c>
    </row>
    <row r="84" spans="1:12" ht="15" customHeight="1">
      <c r="A84" s="28">
        <v>83</v>
      </c>
      <c r="B84" s="29" t="s">
        <v>243</v>
      </c>
      <c r="C84" s="29" t="s">
        <v>244</v>
      </c>
      <c r="D84" s="29" t="s">
        <v>240</v>
      </c>
      <c r="E84" s="29" t="s">
        <v>45</v>
      </c>
      <c r="F84" s="30">
        <v>253.2</v>
      </c>
      <c r="G84" s="28">
        <v>1100</v>
      </c>
      <c r="H84" s="29" t="s">
        <v>1603</v>
      </c>
      <c r="I84" s="30">
        <v>278520</v>
      </c>
      <c r="J84" s="30">
        <v>306372</v>
      </c>
      <c r="K84" s="49"/>
      <c r="L84" s="52" t="s">
        <v>1635</v>
      </c>
    </row>
    <row r="85" spans="1:12" ht="15" customHeight="1">
      <c r="A85" s="28">
        <v>84</v>
      </c>
      <c r="B85" s="29" t="s">
        <v>245</v>
      </c>
      <c r="C85" s="29" t="s">
        <v>246</v>
      </c>
      <c r="D85" s="29" t="s">
        <v>247</v>
      </c>
      <c r="E85" s="29" t="s">
        <v>248</v>
      </c>
      <c r="F85" s="30">
        <v>780.6</v>
      </c>
      <c r="G85" s="28">
        <v>55</v>
      </c>
      <c r="H85" s="29" t="s">
        <v>1603</v>
      </c>
      <c r="I85" s="30">
        <v>42933</v>
      </c>
      <c r="J85" s="30">
        <v>47226.3</v>
      </c>
      <c r="K85" s="49"/>
      <c r="L85" s="52" t="s">
        <v>1635</v>
      </c>
    </row>
    <row r="86" spans="1:12" ht="15" customHeight="1">
      <c r="A86" s="28">
        <v>85</v>
      </c>
      <c r="B86" s="29" t="s">
        <v>249</v>
      </c>
      <c r="C86" s="29" t="s">
        <v>250</v>
      </c>
      <c r="D86" s="29" t="s">
        <v>247</v>
      </c>
      <c r="E86" s="29" t="s">
        <v>248</v>
      </c>
      <c r="F86" s="30">
        <v>1301</v>
      </c>
      <c r="G86" s="28">
        <v>5</v>
      </c>
      <c r="H86" s="29" t="s">
        <v>1603</v>
      </c>
      <c r="I86" s="30">
        <v>6505</v>
      </c>
      <c r="J86" s="30">
        <v>7155.5</v>
      </c>
      <c r="K86" s="49"/>
      <c r="L86" s="52" t="s">
        <v>1635</v>
      </c>
    </row>
    <row r="87" spans="1:12" ht="15" customHeight="1">
      <c r="A87" s="28">
        <v>86</v>
      </c>
      <c r="B87" s="29" t="s">
        <v>251</v>
      </c>
      <c r="C87" s="29" t="s">
        <v>252</v>
      </c>
      <c r="D87" s="29" t="s">
        <v>253</v>
      </c>
      <c r="E87" s="29" t="s">
        <v>254</v>
      </c>
      <c r="F87" s="30">
        <v>23759.3</v>
      </c>
      <c r="G87" s="28">
        <v>15</v>
      </c>
      <c r="H87" s="29" t="s">
        <v>1603</v>
      </c>
      <c r="I87" s="30">
        <v>356389.5</v>
      </c>
      <c r="J87" s="30">
        <v>392028.45</v>
      </c>
      <c r="K87" s="49"/>
      <c r="L87" s="52" t="s">
        <v>1635</v>
      </c>
    </row>
    <row r="88" spans="1:12" ht="15" customHeight="1">
      <c r="A88" s="28">
        <v>87</v>
      </c>
      <c r="B88" s="29" t="s">
        <v>255</v>
      </c>
      <c r="C88" s="29" t="s">
        <v>256</v>
      </c>
      <c r="D88" s="29" t="s">
        <v>257</v>
      </c>
      <c r="E88" s="29" t="s">
        <v>258</v>
      </c>
      <c r="F88" s="30">
        <v>18313.2</v>
      </c>
      <c r="G88" s="28">
        <v>5</v>
      </c>
      <c r="H88" s="29" t="s">
        <v>1603</v>
      </c>
      <c r="I88" s="30">
        <v>91566</v>
      </c>
      <c r="J88" s="30">
        <v>100722.6</v>
      </c>
      <c r="K88" s="49"/>
      <c r="L88" s="52" t="s">
        <v>1635</v>
      </c>
    </row>
    <row r="89" spans="1:12" ht="15" customHeight="1">
      <c r="A89" s="28">
        <v>88</v>
      </c>
      <c r="B89" s="29" t="s">
        <v>259</v>
      </c>
      <c r="C89" s="29" t="s">
        <v>260</v>
      </c>
      <c r="D89" s="29" t="s">
        <v>261</v>
      </c>
      <c r="E89" s="29" t="s">
        <v>161</v>
      </c>
      <c r="F89" s="30">
        <v>136.9</v>
      </c>
      <c r="G89" s="28">
        <v>220</v>
      </c>
      <c r="H89" s="29" t="s">
        <v>1603</v>
      </c>
      <c r="I89" s="30">
        <v>30118</v>
      </c>
      <c r="J89" s="30">
        <v>33129.8</v>
      </c>
      <c r="K89" s="49"/>
      <c r="L89" s="52" t="s">
        <v>1635</v>
      </c>
    </row>
    <row r="90" spans="1:12" ht="15" customHeight="1">
      <c r="A90" s="28">
        <v>89</v>
      </c>
      <c r="B90" s="29" t="s">
        <v>262</v>
      </c>
      <c r="C90" s="29" t="s">
        <v>263</v>
      </c>
      <c r="D90" s="29" t="s">
        <v>264</v>
      </c>
      <c r="E90" s="29" t="s">
        <v>45</v>
      </c>
      <c r="F90" s="30">
        <v>162.1</v>
      </c>
      <c r="G90" s="28">
        <v>150</v>
      </c>
      <c r="H90" s="29" t="s">
        <v>1603</v>
      </c>
      <c r="I90" s="30">
        <v>24315</v>
      </c>
      <c r="J90" s="30">
        <v>26746.5</v>
      </c>
      <c r="K90" s="49"/>
      <c r="L90" s="52" t="s">
        <v>1635</v>
      </c>
    </row>
    <row r="91" spans="1:12" ht="15" customHeight="1">
      <c r="A91" s="28">
        <v>90</v>
      </c>
      <c r="B91" s="29" t="s">
        <v>265</v>
      </c>
      <c r="C91" s="29" t="s">
        <v>266</v>
      </c>
      <c r="D91" s="29" t="s">
        <v>264</v>
      </c>
      <c r="E91" s="29" t="s">
        <v>45</v>
      </c>
      <c r="F91" s="30">
        <v>283.1</v>
      </c>
      <c r="G91" s="28">
        <v>250</v>
      </c>
      <c r="H91" s="29" t="s">
        <v>1603</v>
      </c>
      <c r="I91" s="30">
        <v>70775</v>
      </c>
      <c r="J91" s="30">
        <v>77852.5</v>
      </c>
      <c r="K91" s="49"/>
      <c r="L91" s="52" t="s">
        <v>1635</v>
      </c>
    </row>
    <row r="92" spans="1:12" ht="15" customHeight="1">
      <c r="A92" s="28">
        <v>91</v>
      </c>
      <c r="B92" s="29" t="s">
        <v>267</v>
      </c>
      <c r="C92" s="29" t="s">
        <v>268</v>
      </c>
      <c r="D92" s="29" t="s">
        <v>269</v>
      </c>
      <c r="E92" s="29" t="s">
        <v>13</v>
      </c>
      <c r="F92" s="30">
        <v>175.1</v>
      </c>
      <c r="G92" s="28">
        <v>10</v>
      </c>
      <c r="H92" s="29" t="s">
        <v>1603</v>
      </c>
      <c r="I92" s="30">
        <v>1751</v>
      </c>
      <c r="J92" s="30">
        <v>1926.1</v>
      </c>
      <c r="K92" s="49"/>
      <c r="L92" s="52" t="s">
        <v>1635</v>
      </c>
    </row>
    <row r="93" spans="1:12" ht="15" customHeight="1">
      <c r="A93" s="28">
        <v>92</v>
      </c>
      <c r="B93" s="29" t="s">
        <v>270</v>
      </c>
      <c r="C93" s="29" t="s">
        <v>271</v>
      </c>
      <c r="D93" s="29" t="s">
        <v>269</v>
      </c>
      <c r="E93" s="29" t="s">
        <v>13</v>
      </c>
      <c r="F93" s="30">
        <v>317.4</v>
      </c>
      <c r="G93" s="28">
        <v>600</v>
      </c>
      <c r="H93" s="29" t="s">
        <v>1603</v>
      </c>
      <c r="I93" s="30">
        <v>190440</v>
      </c>
      <c r="J93" s="30">
        <v>209484</v>
      </c>
      <c r="K93" s="49"/>
      <c r="L93" s="52" t="s">
        <v>1635</v>
      </c>
    </row>
    <row r="94" spans="1:12" ht="15" customHeight="1">
      <c r="A94" s="28">
        <v>93</v>
      </c>
      <c r="B94" s="29" t="s">
        <v>272</v>
      </c>
      <c r="C94" s="29" t="s">
        <v>273</v>
      </c>
      <c r="D94" s="29" t="s">
        <v>274</v>
      </c>
      <c r="E94" s="29" t="s">
        <v>13</v>
      </c>
      <c r="F94" s="30">
        <v>119.1</v>
      </c>
      <c r="G94" s="28">
        <v>140</v>
      </c>
      <c r="H94" s="29" t="s">
        <v>1603</v>
      </c>
      <c r="I94" s="30">
        <v>16674</v>
      </c>
      <c r="J94" s="30">
        <v>18341.4</v>
      </c>
      <c r="K94" s="49"/>
      <c r="L94" s="52" t="s">
        <v>1635</v>
      </c>
    </row>
    <row r="95" spans="1:12" ht="15" customHeight="1">
      <c r="A95" s="28">
        <v>94</v>
      </c>
      <c r="B95" s="29" t="s">
        <v>275</v>
      </c>
      <c r="C95" s="29" t="s">
        <v>276</v>
      </c>
      <c r="D95" s="29" t="s">
        <v>274</v>
      </c>
      <c r="E95" s="29" t="s">
        <v>13</v>
      </c>
      <c r="F95" s="30">
        <v>238.3</v>
      </c>
      <c r="G95" s="28">
        <v>30</v>
      </c>
      <c r="H95" s="29" t="s">
        <v>1603</v>
      </c>
      <c r="I95" s="30">
        <v>7149</v>
      </c>
      <c r="J95" s="30">
        <v>7863.9</v>
      </c>
      <c r="K95" s="49"/>
      <c r="L95" s="52" t="s">
        <v>1635</v>
      </c>
    </row>
    <row r="96" spans="1:12" ht="15" customHeight="1">
      <c r="A96" s="28">
        <v>95</v>
      </c>
      <c r="B96" s="29" t="s">
        <v>277</v>
      </c>
      <c r="C96" s="29" t="s">
        <v>278</v>
      </c>
      <c r="D96" s="29" t="s">
        <v>274</v>
      </c>
      <c r="E96" s="29" t="s">
        <v>13</v>
      </c>
      <c r="F96" s="30">
        <v>297.9</v>
      </c>
      <c r="G96" s="28">
        <v>50</v>
      </c>
      <c r="H96" s="29" t="s">
        <v>1603</v>
      </c>
      <c r="I96" s="30">
        <v>14895</v>
      </c>
      <c r="J96" s="30">
        <v>16384.5</v>
      </c>
      <c r="K96" s="49"/>
      <c r="L96" s="52" t="s">
        <v>1635</v>
      </c>
    </row>
    <row r="97" spans="1:12" ht="15" customHeight="1">
      <c r="A97" s="28">
        <v>96</v>
      </c>
      <c r="B97" s="29" t="s">
        <v>279</v>
      </c>
      <c r="C97" s="29" t="s">
        <v>280</v>
      </c>
      <c r="D97" s="29" t="s">
        <v>281</v>
      </c>
      <c r="E97" s="29" t="s">
        <v>282</v>
      </c>
      <c r="F97" s="30">
        <v>453.7</v>
      </c>
      <c r="G97" s="28">
        <v>80</v>
      </c>
      <c r="H97" s="29" t="s">
        <v>1603</v>
      </c>
      <c r="I97" s="30">
        <v>36296</v>
      </c>
      <c r="J97" s="30">
        <v>39925.6</v>
      </c>
      <c r="K97" s="49"/>
      <c r="L97" s="52" t="s">
        <v>1635</v>
      </c>
    </row>
    <row r="98" spans="1:12" ht="15" customHeight="1">
      <c r="A98" s="28">
        <v>97</v>
      </c>
      <c r="B98" s="29" t="s">
        <v>283</v>
      </c>
      <c r="C98" s="29" t="s">
        <v>284</v>
      </c>
      <c r="D98" s="29" t="s">
        <v>118</v>
      </c>
      <c r="E98" s="29" t="s">
        <v>45</v>
      </c>
      <c r="F98" s="30">
        <v>910.7</v>
      </c>
      <c r="G98" s="28">
        <v>10</v>
      </c>
      <c r="H98" s="29" t="s">
        <v>1603</v>
      </c>
      <c r="I98" s="30">
        <v>9107</v>
      </c>
      <c r="J98" s="30">
        <v>10017.7</v>
      </c>
      <c r="K98" s="49"/>
      <c r="L98" s="52" t="s">
        <v>1635</v>
      </c>
    </row>
    <row r="99" spans="1:12" ht="15" customHeight="1">
      <c r="A99" s="31">
        <v>98</v>
      </c>
      <c r="B99" s="32" t="s">
        <v>287</v>
      </c>
      <c r="C99" s="32" t="s">
        <v>286</v>
      </c>
      <c r="D99" s="32" t="s">
        <v>118</v>
      </c>
      <c r="E99" s="32" t="s">
        <v>161</v>
      </c>
      <c r="F99" s="33">
        <v>910.7</v>
      </c>
      <c r="G99" s="31">
        <v>10</v>
      </c>
      <c r="H99" s="32" t="s">
        <v>1603</v>
      </c>
      <c r="I99" s="33">
        <v>9107</v>
      </c>
      <c r="J99" s="33">
        <v>10017.7</v>
      </c>
      <c r="K99" s="50"/>
      <c r="L99" s="53" t="s">
        <v>1635</v>
      </c>
    </row>
    <row r="100" spans="1:12" ht="15" customHeight="1">
      <c r="A100" s="28">
        <v>99</v>
      </c>
      <c r="B100" s="29" t="s">
        <v>285</v>
      </c>
      <c r="C100" s="29" t="s">
        <v>288</v>
      </c>
      <c r="D100" s="29" t="s">
        <v>289</v>
      </c>
      <c r="E100" s="29" t="s">
        <v>91</v>
      </c>
      <c r="F100" s="30">
        <v>1618.1</v>
      </c>
      <c r="G100" s="28">
        <v>120</v>
      </c>
      <c r="H100" s="29" t="s">
        <v>1603</v>
      </c>
      <c r="I100" s="30">
        <v>194172</v>
      </c>
      <c r="J100" s="30">
        <v>213589.2</v>
      </c>
      <c r="K100" s="49"/>
      <c r="L100" s="52" t="s">
        <v>1635</v>
      </c>
    </row>
    <row r="101" spans="1:12" ht="15" customHeight="1">
      <c r="A101" s="28">
        <v>100</v>
      </c>
      <c r="B101" s="29" t="s">
        <v>287</v>
      </c>
      <c r="C101" s="29" t="s">
        <v>291</v>
      </c>
      <c r="D101" s="29" t="s">
        <v>289</v>
      </c>
      <c r="E101" s="29" t="s">
        <v>91</v>
      </c>
      <c r="F101" s="30">
        <v>468.9</v>
      </c>
      <c r="G101" s="28">
        <v>50</v>
      </c>
      <c r="H101" s="29" t="s">
        <v>1603</v>
      </c>
      <c r="I101" s="30">
        <v>23445</v>
      </c>
      <c r="J101" s="30">
        <v>25789.5</v>
      </c>
      <c r="K101" s="49"/>
      <c r="L101" s="52" t="s">
        <v>1635</v>
      </c>
    </row>
    <row r="102" spans="1:12" ht="15" customHeight="1">
      <c r="A102" s="28">
        <v>101</v>
      </c>
      <c r="B102" s="29" t="s">
        <v>290</v>
      </c>
      <c r="C102" s="29" t="s">
        <v>293</v>
      </c>
      <c r="D102" s="29" t="s">
        <v>294</v>
      </c>
      <c r="E102" s="29" t="s">
        <v>295</v>
      </c>
      <c r="F102" s="30">
        <v>500.7</v>
      </c>
      <c r="G102" s="28">
        <v>20</v>
      </c>
      <c r="H102" s="29" t="s">
        <v>1603</v>
      </c>
      <c r="I102" s="30">
        <v>10014</v>
      </c>
      <c r="J102" s="30">
        <v>11015.4</v>
      </c>
      <c r="K102" s="49"/>
      <c r="L102" s="52" t="s">
        <v>1635</v>
      </c>
    </row>
    <row r="103" spans="1:12" ht="15" customHeight="1">
      <c r="A103" s="28">
        <v>102</v>
      </c>
      <c r="B103" s="29" t="s">
        <v>292</v>
      </c>
      <c r="C103" s="29" t="s">
        <v>297</v>
      </c>
      <c r="D103" s="29" t="s">
        <v>298</v>
      </c>
      <c r="E103" s="29" t="s">
        <v>299</v>
      </c>
      <c r="F103" s="30">
        <v>2265.7</v>
      </c>
      <c r="G103" s="28">
        <v>8</v>
      </c>
      <c r="H103" s="29" t="s">
        <v>1603</v>
      </c>
      <c r="I103" s="30">
        <v>18125.6</v>
      </c>
      <c r="J103" s="30">
        <v>19938.16</v>
      </c>
      <c r="K103" s="49"/>
      <c r="L103" s="52" t="s">
        <v>1635</v>
      </c>
    </row>
    <row r="104" spans="1:12" ht="15" customHeight="1">
      <c r="A104" s="28">
        <v>103</v>
      </c>
      <c r="B104" s="29" t="s">
        <v>296</v>
      </c>
      <c r="C104" s="29" t="s">
        <v>301</v>
      </c>
      <c r="D104" s="29" t="s">
        <v>302</v>
      </c>
      <c r="E104" s="29" t="s">
        <v>303</v>
      </c>
      <c r="F104" s="30">
        <v>3362.3</v>
      </c>
      <c r="G104" s="28">
        <v>2</v>
      </c>
      <c r="H104" s="29" t="s">
        <v>1603</v>
      </c>
      <c r="I104" s="30">
        <v>6724.6</v>
      </c>
      <c r="J104" s="30">
        <v>7397.06</v>
      </c>
      <c r="K104" s="49"/>
      <c r="L104" s="52" t="s">
        <v>1635</v>
      </c>
    </row>
    <row r="105" spans="1:12" ht="15" customHeight="1">
      <c r="A105" s="28">
        <v>104</v>
      </c>
      <c r="B105" s="29" t="s">
        <v>300</v>
      </c>
      <c r="C105" s="29" t="s">
        <v>305</v>
      </c>
      <c r="D105" s="29" t="s">
        <v>302</v>
      </c>
      <c r="E105" s="29" t="s">
        <v>303</v>
      </c>
      <c r="F105" s="30">
        <v>4019.4</v>
      </c>
      <c r="G105" s="28">
        <v>12</v>
      </c>
      <c r="H105" s="29" t="s">
        <v>1603</v>
      </c>
      <c r="I105" s="30">
        <v>48232.8</v>
      </c>
      <c r="J105" s="30">
        <v>53056.08</v>
      </c>
      <c r="K105" s="49"/>
      <c r="L105" s="52" t="s">
        <v>1635</v>
      </c>
    </row>
    <row r="106" spans="1:12" ht="15" customHeight="1">
      <c r="A106" s="28">
        <v>105</v>
      </c>
      <c r="B106" s="29" t="s">
        <v>304</v>
      </c>
      <c r="C106" s="29" t="s">
        <v>307</v>
      </c>
      <c r="D106" s="29" t="s">
        <v>308</v>
      </c>
      <c r="E106" s="29" t="s">
        <v>309</v>
      </c>
      <c r="F106" s="30">
        <v>244.8</v>
      </c>
      <c r="G106" s="28">
        <v>170</v>
      </c>
      <c r="H106" s="29" t="s">
        <v>1603</v>
      </c>
      <c r="I106" s="30">
        <v>41616</v>
      </c>
      <c r="J106" s="30">
        <v>45777.6</v>
      </c>
      <c r="K106" s="49"/>
      <c r="L106" s="52" t="s">
        <v>1635</v>
      </c>
    </row>
    <row r="107" spans="1:12" ht="15" customHeight="1">
      <c r="A107" s="28">
        <v>106</v>
      </c>
      <c r="B107" s="29" t="s">
        <v>306</v>
      </c>
      <c r="C107" s="29" t="s">
        <v>311</v>
      </c>
      <c r="D107" s="29" t="s">
        <v>308</v>
      </c>
      <c r="E107" s="29" t="s">
        <v>309</v>
      </c>
      <c r="F107" s="30">
        <v>295.1</v>
      </c>
      <c r="G107" s="28">
        <v>100</v>
      </c>
      <c r="H107" s="29" t="s">
        <v>1603</v>
      </c>
      <c r="I107" s="30">
        <v>29510</v>
      </c>
      <c r="J107" s="30">
        <v>32461</v>
      </c>
      <c r="K107" s="49"/>
      <c r="L107" s="52" t="s">
        <v>1635</v>
      </c>
    </row>
    <row r="108" spans="1:12" ht="15" customHeight="1">
      <c r="A108" s="28">
        <v>107</v>
      </c>
      <c r="B108" s="29" t="s">
        <v>310</v>
      </c>
      <c r="C108" s="29" t="s">
        <v>313</v>
      </c>
      <c r="D108" s="29" t="s">
        <v>314</v>
      </c>
      <c r="E108" s="29" t="s">
        <v>107</v>
      </c>
      <c r="F108" s="30">
        <v>233.4</v>
      </c>
      <c r="G108" s="28">
        <v>15</v>
      </c>
      <c r="H108" s="29" t="s">
        <v>1603</v>
      </c>
      <c r="I108" s="30">
        <v>3501</v>
      </c>
      <c r="J108" s="30">
        <v>3851.1</v>
      </c>
      <c r="K108" s="49"/>
      <c r="L108" s="52" t="s">
        <v>1635</v>
      </c>
    </row>
    <row r="109" spans="1:12" ht="15" customHeight="1">
      <c r="A109" s="28">
        <v>108</v>
      </c>
      <c r="B109" s="29" t="s">
        <v>312</v>
      </c>
      <c r="C109" s="29" t="s">
        <v>316</v>
      </c>
      <c r="D109" s="29" t="s">
        <v>314</v>
      </c>
      <c r="E109" s="29" t="s">
        <v>107</v>
      </c>
      <c r="F109" s="30">
        <v>417.6</v>
      </c>
      <c r="G109" s="28">
        <v>10</v>
      </c>
      <c r="H109" s="29" t="s">
        <v>1603</v>
      </c>
      <c r="I109" s="30">
        <v>4176</v>
      </c>
      <c r="J109" s="30">
        <v>4593.6</v>
      </c>
      <c r="K109" s="49"/>
      <c r="L109" s="52" t="s">
        <v>1635</v>
      </c>
    </row>
    <row r="110" spans="1:12" ht="15" customHeight="1">
      <c r="A110" s="28">
        <v>109</v>
      </c>
      <c r="B110" s="29" t="s">
        <v>315</v>
      </c>
      <c r="C110" s="29" t="s">
        <v>318</v>
      </c>
      <c r="D110" s="29" t="s">
        <v>87</v>
      </c>
      <c r="E110" s="29" t="s">
        <v>319</v>
      </c>
      <c r="F110" s="30">
        <v>416.8</v>
      </c>
      <c r="G110" s="28">
        <v>2</v>
      </c>
      <c r="H110" s="29" t="s">
        <v>1603</v>
      </c>
      <c r="I110" s="30">
        <v>833.6</v>
      </c>
      <c r="J110" s="30">
        <v>916.96</v>
      </c>
      <c r="K110" s="49"/>
      <c r="L110" s="52" t="s">
        <v>1635</v>
      </c>
    </row>
    <row r="111" spans="1:12" ht="15" customHeight="1">
      <c r="A111" s="28">
        <v>110</v>
      </c>
      <c r="B111" s="29" t="s">
        <v>317</v>
      </c>
      <c r="C111" s="29" t="s">
        <v>320</v>
      </c>
      <c r="D111" s="29" t="s">
        <v>321</v>
      </c>
      <c r="E111" s="29" t="s">
        <v>161</v>
      </c>
      <c r="F111" s="30">
        <v>83.1</v>
      </c>
      <c r="G111" s="28">
        <v>180</v>
      </c>
      <c r="H111" s="29" t="s">
        <v>1603</v>
      </c>
      <c r="I111" s="30">
        <v>14958</v>
      </c>
      <c r="J111" s="30">
        <v>16453.8</v>
      </c>
      <c r="K111" s="49"/>
      <c r="L111" s="52" t="s">
        <v>1635</v>
      </c>
    </row>
    <row r="112" spans="1:12" ht="15" customHeight="1">
      <c r="A112" s="28">
        <v>111</v>
      </c>
      <c r="B112" s="29" t="s">
        <v>322</v>
      </c>
      <c r="C112" s="29" t="s">
        <v>323</v>
      </c>
      <c r="D112" s="29" t="s">
        <v>324</v>
      </c>
      <c r="E112" s="29" t="s">
        <v>45</v>
      </c>
      <c r="F112" s="30">
        <v>222.5</v>
      </c>
      <c r="G112" s="28">
        <v>800</v>
      </c>
      <c r="H112" s="29" t="s">
        <v>1603</v>
      </c>
      <c r="I112" s="30">
        <v>178000</v>
      </c>
      <c r="J112" s="30">
        <v>195800</v>
      </c>
      <c r="K112" s="49"/>
      <c r="L112" s="52" t="s">
        <v>1635</v>
      </c>
    </row>
    <row r="113" spans="1:12" ht="15" customHeight="1">
      <c r="A113" s="28">
        <v>112</v>
      </c>
      <c r="B113" s="29" t="s">
        <v>325</v>
      </c>
      <c r="C113" s="29" t="s">
        <v>326</v>
      </c>
      <c r="D113" s="29" t="s">
        <v>327</v>
      </c>
      <c r="E113" s="29" t="s">
        <v>328</v>
      </c>
      <c r="F113" s="30">
        <v>161</v>
      </c>
      <c r="G113" s="28">
        <v>70</v>
      </c>
      <c r="H113" s="29" t="s">
        <v>1603</v>
      </c>
      <c r="I113" s="30">
        <v>11270</v>
      </c>
      <c r="J113" s="30">
        <v>12397</v>
      </c>
      <c r="K113" s="49"/>
      <c r="L113" s="52" t="s">
        <v>1635</v>
      </c>
    </row>
    <row r="114" spans="1:12" ht="15" customHeight="1">
      <c r="A114" s="28">
        <v>113</v>
      </c>
      <c r="B114" s="29" t="s">
        <v>329</v>
      </c>
      <c r="C114" s="29" t="s">
        <v>330</v>
      </c>
      <c r="D114" s="29" t="s">
        <v>327</v>
      </c>
      <c r="E114" s="29" t="s">
        <v>328</v>
      </c>
      <c r="F114" s="30">
        <v>83.2</v>
      </c>
      <c r="G114" s="28">
        <v>250</v>
      </c>
      <c r="H114" s="29" t="s">
        <v>1603</v>
      </c>
      <c r="I114" s="30">
        <v>20800</v>
      </c>
      <c r="J114" s="30">
        <v>22880</v>
      </c>
      <c r="K114" s="49"/>
      <c r="L114" s="52" t="s">
        <v>1635</v>
      </c>
    </row>
    <row r="115" spans="1:12" ht="15" customHeight="1">
      <c r="A115" s="28">
        <v>114</v>
      </c>
      <c r="B115" s="29" t="s">
        <v>331</v>
      </c>
      <c r="C115" s="29" t="s">
        <v>332</v>
      </c>
      <c r="D115" s="29" t="s">
        <v>333</v>
      </c>
      <c r="E115" s="29" t="s">
        <v>334</v>
      </c>
      <c r="F115" s="30">
        <v>692.8</v>
      </c>
      <c r="G115" s="28">
        <v>550</v>
      </c>
      <c r="H115" s="29" t="s">
        <v>1603</v>
      </c>
      <c r="I115" s="30">
        <v>381040</v>
      </c>
      <c r="J115" s="30">
        <v>419144</v>
      </c>
      <c r="K115" s="49"/>
      <c r="L115" s="52" t="s">
        <v>1635</v>
      </c>
    </row>
    <row r="116" spans="1:12" ht="15" customHeight="1">
      <c r="A116" s="28">
        <v>115</v>
      </c>
      <c r="B116" s="29" t="s">
        <v>335</v>
      </c>
      <c r="C116" s="29" t="s">
        <v>336</v>
      </c>
      <c r="D116" s="29" t="s">
        <v>337</v>
      </c>
      <c r="E116" s="29" t="s">
        <v>338</v>
      </c>
      <c r="F116" s="30">
        <v>248.8</v>
      </c>
      <c r="G116" s="28">
        <v>3</v>
      </c>
      <c r="H116" s="29" t="s">
        <v>1603</v>
      </c>
      <c r="I116" s="30">
        <v>746.4</v>
      </c>
      <c r="J116" s="30">
        <v>821.04</v>
      </c>
      <c r="K116" s="49"/>
      <c r="L116" s="52" t="s">
        <v>1635</v>
      </c>
    </row>
    <row r="117" spans="1:12" ht="15" customHeight="1">
      <c r="A117" s="31">
        <v>116</v>
      </c>
      <c r="B117" s="32" t="s">
        <v>341</v>
      </c>
      <c r="C117" s="32" t="s">
        <v>339</v>
      </c>
      <c r="D117" s="32" t="s">
        <v>340</v>
      </c>
      <c r="E117" s="32" t="s">
        <v>161</v>
      </c>
      <c r="F117" s="33">
        <v>198.2</v>
      </c>
      <c r="G117" s="31">
        <v>200</v>
      </c>
      <c r="H117" s="32" t="s">
        <v>1603</v>
      </c>
      <c r="I117" s="33">
        <v>39640</v>
      </c>
      <c r="J117" s="33">
        <v>43604</v>
      </c>
      <c r="K117" s="50"/>
      <c r="L117" s="53" t="s">
        <v>1635</v>
      </c>
    </row>
    <row r="118" spans="1:12" ht="15" customHeight="1">
      <c r="A118" s="31">
        <v>117</v>
      </c>
      <c r="B118" s="32" t="s">
        <v>344</v>
      </c>
      <c r="C118" s="32" t="s">
        <v>342</v>
      </c>
      <c r="D118" s="32" t="s">
        <v>343</v>
      </c>
      <c r="E118" s="32" t="s">
        <v>161</v>
      </c>
      <c r="F118" s="33">
        <v>225.5</v>
      </c>
      <c r="G118" s="31">
        <v>80</v>
      </c>
      <c r="H118" s="32" t="s">
        <v>1603</v>
      </c>
      <c r="I118" s="33">
        <v>18040</v>
      </c>
      <c r="J118" s="33">
        <v>19844</v>
      </c>
      <c r="K118" s="50"/>
      <c r="L118" s="53" t="s">
        <v>1635</v>
      </c>
    </row>
    <row r="119" spans="1:12" ht="15" customHeight="1">
      <c r="A119" s="28">
        <v>118</v>
      </c>
      <c r="B119" s="29" t="s">
        <v>344</v>
      </c>
      <c r="C119" s="29" t="s">
        <v>345</v>
      </c>
      <c r="D119" s="29" t="s">
        <v>346</v>
      </c>
      <c r="E119" s="29" t="s">
        <v>347</v>
      </c>
      <c r="F119" s="30">
        <v>428.7</v>
      </c>
      <c r="G119" s="28">
        <v>40</v>
      </c>
      <c r="H119" s="29" t="s">
        <v>1603</v>
      </c>
      <c r="I119" s="30">
        <v>17148</v>
      </c>
      <c r="J119" s="30">
        <v>18862.8</v>
      </c>
      <c r="K119" s="49"/>
      <c r="L119" s="52" t="s">
        <v>1635</v>
      </c>
    </row>
    <row r="120" spans="1:12" ht="15" customHeight="1">
      <c r="A120" s="28">
        <v>119</v>
      </c>
      <c r="B120" s="29" t="s">
        <v>348</v>
      </c>
      <c r="C120" s="29" t="s">
        <v>349</v>
      </c>
      <c r="D120" s="29" t="s">
        <v>350</v>
      </c>
      <c r="E120" s="29" t="s">
        <v>130</v>
      </c>
      <c r="F120" s="30">
        <v>988</v>
      </c>
      <c r="G120" s="28">
        <v>20</v>
      </c>
      <c r="H120" s="29" t="s">
        <v>1603</v>
      </c>
      <c r="I120" s="30">
        <v>19760</v>
      </c>
      <c r="J120" s="30">
        <v>21736</v>
      </c>
      <c r="K120" s="49"/>
      <c r="L120" s="52" t="s">
        <v>1635</v>
      </c>
    </row>
    <row r="121" spans="1:12" ht="15" customHeight="1">
      <c r="A121" s="28">
        <v>120</v>
      </c>
      <c r="B121" s="29" t="s">
        <v>351</v>
      </c>
      <c r="C121" s="29" t="s">
        <v>352</v>
      </c>
      <c r="D121" s="29" t="s">
        <v>353</v>
      </c>
      <c r="E121" s="29" t="s">
        <v>161</v>
      </c>
      <c r="F121" s="30">
        <v>204.4</v>
      </c>
      <c r="G121" s="28">
        <v>180</v>
      </c>
      <c r="H121" s="29" t="s">
        <v>1603</v>
      </c>
      <c r="I121" s="30">
        <v>36792</v>
      </c>
      <c r="J121" s="30">
        <v>40471.2</v>
      </c>
      <c r="K121" s="49"/>
      <c r="L121" s="52" t="s">
        <v>1635</v>
      </c>
    </row>
    <row r="122" spans="1:12" ht="15" customHeight="1">
      <c r="A122" s="28">
        <v>121</v>
      </c>
      <c r="B122" s="29" t="s">
        <v>354</v>
      </c>
      <c r="C122" s="29" t="s">
        <v>355</v>
      </c>
      <c r="D122" s="29" t="s">
        <v>356</v>
      </c>
      <c r="E122" s="29" t="s">
        <v>161</v>
      </c>
      <c r="F122" s="30">
        <v>307.6</v>
      </c>
      <c r="G122" s="28">
        <v>50</v>
      </c>
      <c r="H122" s="29" t="s">
        <v>1603</v>
      </c>
      <c r="I122" s="30">
        <v>15380</v>
      </c>
      <c r="J122" s="30">
        <v>16918</v>
      </c>
      <c r="K122" s="49"/>
      <c r="L122" s="52" t="s">
        <v>1635</v>
      </c>
    </row>
    <row r="123" spans="1:12" ht="15" customHeight="1">
      <c r="A123" s="28">
        <v>122</v>
      </c>
      <c r="B123" s="29" t="s">
        <v>357</v>
      </c>
      <c r="C123" s="29" t="s">
        <v>358</v>
      </c>
      <c r="D123" s="29" t="s">
        <v>359</v>
      </c>
      <c r="E123" s="29" t="s">
        <v>360</v>
      </c>
      <c r="F123" s="30">
        <v>681.4</v>
      </c>
      <c r="G123" s="28">
        <v>250</v>
      </c>
      <c r="H123" s="29" t="s">
        <v>1603</v>
      </c>
      <c r="I123" s="30">
        <v>170350</v>
      </c>
      <c r="J123" s="30">
        <v>187385</v>
      </c>
      <c r="K123" s="49"/>
      <c r="L123" s="52" t="s">
        <v>1635</v>
      </c>
    </row>
    <row r="124" spans="1:12" ht="15" customHeight="1">
      <c r="A124" s="28">
        <v>123</v>
      </c>
      <c r="B124" s="29" t="s">
        <v>361</v>
      </c>
      <c r="C124" s="29" t="s">
        <v>362</v>
      </c>
      <c r="D124" s="29" t="s">
        <v>181</v>
      </c>
      <c r="E124" s="29" t="s">
        <v>45</v>
      </c>
      <c r="F124" s="30">
        <v>145.1</v>
      </c>
      <c r="G124" s="28">
        <v>280</v>
      </c>
      <c r="H124" s="29" t="s">
        <v>1603</v>
      </c>
      <c r="I124" s="30">
        <v>40628</v>
      </c>
      <c r="J124" s="30">
        <v>44690.8</v>
      </c>
      <c r="K124" s="49"/>
      <c r="L124" s="52" t="s">
        <v>1635</v>
      </c>
    </row>
    <row r="125" spans="1:12" ht="15" customHeight="1">
      <c r="A125" s="28">
        <v>124</v>
      </c>
      <c r="B125" s="29" t="s">
        <v>1636</v>
      </c>
      <c r="C125" s="29" t="s">
        <v>363</v>
      </c>
      <c r="D125" s="29" t="s">
        <v>181</v>
      </c>
      <c r="E125" s="29" t="s">
        <v>45</v>
      </c>
      <c r="F125" s="30">
        <v>107.6</v>
      </c>
      <c r="G125" s="28">
        <v>300</v>
      </c>
      <c r="H125" s="29" t="s">
        <v>1603</v>
      </c>
      <c r="I125" s="30">
        <v>32280</v>
      </c>
      <c r="J125" s="30">
        <v>35508</v>
      </c>
      <c r="K125" s="49"/>
      <c r="L125" s="52" t="s">
        <v>1635</v>
      </c>
    </row>
    <row r="126" spans="1:12" ht="15" customHeight="1">
      <c r="A126" s="28">
        <v>125</v>
      </c>
      <c r="B126" s="29" t="s">
        <v>364</v>
      </c>
      <c r="C126" s="29" t="s">
        <v>365</v>
      </c>
      <c r="D126" s="29" t="s">
        <v>366</v>
      </c>
      <c r="E126" s="29" t="s">
        <v>367</v>
      </c>
      <c r="F126" s="30">
        <v>226.3</v>
      </c>
      <c r="G126" s="28">
        <v>20</v>
      </c>
      <c r="H126" s="29" t="s">
        <v>1603</v>
      </c>
      <c r="I126" s="30">
        <v>4526</v>
      </c>
      <c r="J126" s="30">
        <v>4978.6</v>
      </c>
      <c r="K126" s="49"/>
      <c r="L126" s="52" t="s">
        <v>1635</v>
      </c>
    </row>
    <row r="127" spans="1:12" ht="15" customHeight="1">
      <c r="A127" s="28">
        <v>126</v>
      </c>
      <c r="B127" s="29" t="s">
        <v>368</v>
      </c>
      <c r="C127" s="29" t="s">
        <v>369</v>
      </c>
      <c r="D127" s="29" t="s">
        <v>366</v>
      </c>
      <c r="E127" s="29" t="s">
        <v>367</v>
      </c>
      <c r="F127" s="30">
        <v>226.3</v>
      </c>
      <c r="G127" s="28">
        <v>10</v>
      </c>
      <c r="H127" s="29" t="s">
        <v>1603</v>
      </c>
      <c r="I127" s="30">
        <v>2263</v>
      </c>
      <c r="J127" s="30">
        <v>2489.3</v>
      </c>
      <c r="K127" s="49"/>
      <c r="L127" s="52" t="s">
        <v>1635</v>
      </c>
    </row>
    <row r="128" spans="1:12" ht="15" customHeight="1">
      <c r="A128" s="28">
        <v>127</v>
      </c>
      <c r="B128" s="29" t="s">
        <v>370</v>
      </c>
      <c r="C128" s="29" t="s">
        <v>371</v>
      </c>
      <c r="D128" s="29" t="s">
        <v>372</v>
      </c>
      <c r="E128" s="29" t="s">
        <v>13</v>
      </c>
      <c r="F128" s="30">
        <v>73.4</v>
      </c>
      <c r="G128" s="28">
        <v>1100</v>
      </c>
      <c r="H128" s="29" t="s">
        <v>1603</v>
      </c>
      <c r="I128" s="30">
        <v>80740</v>
      </c>
      <c r="J128" s="30">
        <v>88814</v>
      </c>
      <c r="K128" s="49"/>
      <c r="L128" s="52" t="s">
        <v>1635</v>
      </c>
    </row>
    <row r="129" spans="1:12" ht="15" customHeight="1">
      <c r="A129" s="28">
        <v>128</v>
      </c>
      <c r="B129" s="29" t="s">
        <v>373</v>
      </c>
      <c r="C129" s="29" t="s">
        <v>374</v>
      </c>
      <c r="D129" s="29" t="s">
        <v>375</v>
      </c>
      <c r="E129" s="29" t="s">
        <v>254</v>
      </c>
      <c r="F129" s="30">
        <v>234.7</v>
      </c>
      <c r="G129" s="28">
        <v>120</v>
      </c>
      <c r="H129" s="29" t="s">
        <v>1603</v>
      </c>
      <c r="I129" s="30">
        <v>28164</v>
      </c>
      <c r="J129" s="30">
        <v>30980.4</v>
      </c>
      <c r="K129" s="49"/>
      <c r="L129" s="52" t="s">
        <v>1635</v>
      </c>
    </row>
    <row r="130" spans="1:12" ht="15" customHeight="1">
      <c r="A130" s="28">
        <v>129</v>
      </c>
      <c r="B130" s="29" t="s">
        <v>376</v>
      </c>
      <c r="C130" s="29" t="s">
        <v>377</v>
      </c>
      <c r="D130" s="29" t="s">
        <v>375</v>
      </c>
      <c r="E130" s="29" t="s">
        <v>254</v>
      </c>
      <c r="F130" s="30">
        <v>325.5</v>
      </c>
      <c r="G130" s="28">
        <v>5</v>
      </c>
      <c r="H130" s="29" t="s">
        <v>1603</v>
      </c>
      <c r="I130" s="30">
        <v>1627.5</v>
      </c>
      <c r="J130" s="30">
        <v>1790.25</v>
      </c>
      <c r="K130" s="49"/>
      <c r="L130" s="52" t="s">
        <v>1635</v>
      </c>
    </row>
    <row r="131" spans="1:12" ht="15" customHeight="1">
      <c r="A131" s="28">
        <v>130</v>
      </c>
      <c r="B131" s="29" t="s">
        <v>378</v>
      </c>
      <c r="C131" s="29" t="s">
        <v>379</v>
      </c>
      <c r="D131" s="29" t="s">
        <v>375</v>
      </c>
      <c r="E131" s="29" t="s">
        <v>254</v>
      </c>
      <c r="F131" s="30">
        <v>238.2</v>
      </c>
      <c r="G131" s="28">
        <v>40</v>
      </c>
      <c r="H131" s="29" t="s">
        <v>1603</v>
      </c>
      <c r="I131" s="30">
        <v>9528</v>
      </c>
      <c r="J131" s="30">
        <v>10480.8</v>
      </c>
      <c r="K131" s="49"/>
      <c r="L131" s="52" t="s">
        <v>1635</v>
      </c>
    </row>
    <row r="132" spans="1:12" ht="15" customHeight="1">
      <c r="A132" s="28">
        <v>131</v>
      </c>
      <c r="B132" s="29" t="s">
        <v>380</v>
      </c>
      <c r="C132" s="29" t="s">
        <v>381</v>
      </c>
      <c r="D132" s="29" t="s">
        <v>359</v>
      </c>
      <c r="E132" s="29" t="s">
        <v>45</v>
      </c>
      <c r="F132" s="30">
        <v>186.7</v>
      </c>
      <c r="G132" s="28">
        <v>580</v>
      </c>
      <c r="H132" s="29" t="s">
        <v>1603</v>
      </c>
      <c r="I132" s="30">
        <v>108286</v>
      </c>
      <c r="J132" s="30">
        <v>119114.6</v>
      </c>
      <c r="K132" s="49"/>
      <c r="L132" s="52" t="s">
        <v>1635</v>
      </c>
    </row>
    <row r="133" spans="1:12" ht="15" customHeight="1">
      <c r="A133" s="28">
        <v>132</v>
      </c>
      <c r="B133" s="29" t="s">
        <v>382</v>
      </c>
      <c r="C133" s="29" t="s">
        <v>383</v>
      </c>
      <c r="D133" s="29" t="s">
        <v>384</v>
      </c>
      <c r="E133" s="29" t="s">
        <v>7</v>
      </c>
      <c r="F133" s="30">
        <v>97.1</v>
      </c>
      <c r="G133" s="28">
        <v>1950</v>
      </c>
      <c r="H133" s="29" t="s">
        <v>1603</v>
      </c>
      <c r="I133" s="30">
        <v>189345</v>
      </c>
      <c r="J133" s="30">
        <v>208279.5</v>
      </c>
      <c r="K133" s="49"/>
      <c r="L133" s="52" t="s">
        <v>1635</v>
      </c>
    </row>
    <row r="134" spans="1:12" ht="15" customHeight="1">
      <c r="A134" s="28">
        <v>133</v>
      </c>
      <c r="B134" s="29" t="s">
        <v>385</v>
      </c>
      <c r="C134" s="29" t="s">
        <v>386</v>
      </c>
      <c r="D134" s="29" t="s">
        <v>387</v>
      </c>
      <c r="E134" s="29" t="s">
        <v>45</v>
      </c>
      <c r="F134" s="30">
        <v>69.8</v>
      </c>
      <c r="G134" s="28">
        <v>800</v>
      </c>
      <c r="H134" s="29" t="s">
        <v>1603</v>
      </c>
      <c r="I134" s="30">
        <v>55840</v>
      </c>
      <c r="J134" s="30">
        <v>61424</v>
      </c>
      <c r="K134" s="49"/>
      <c r="L134" s="52" t="s">
        <v>1635</v>
      </c>
    </row>
    <row r="135" spans="1:12" ht="15" customHeight="1">
      <c r="A135" s="28">
        <v>134</v>
      </c>
      <c r="B135" s="29" t="s">
        <v>388</v>
      </c>
      <c r="C135" s="29" t="s">
        <v>389</v>
      </c>
      <c r="D135" s="29" t="s">
        <v>387</v>
      </c>
      <c r="E135" s="29" t="s">
        <v>161</v>
      </c>
      <c r="F135" s="30">
        <v>69.8</v>
      </c>
      <c r="G135" s="28">
        <v>50</v>
      </c>
      <c r="H135" s="29" t="s">
        <v>1603</v>
      </c>
      <c r="I135" s="30">
        <v>3490</v>
      </c>
      <c r="J135" s="30">
        <v>3839</v>
      </c>
      <c r="K135" s="49"/>
      <c r="L135" s="52" t="s">
        <v>1635</v>
      </c>
    </row>
    <row r="136" spans="1:12" ht="15" customHeight="1">
      <c r="A136" s="28">
        <v>135</v>
      </c>
      <c r="B136" s="29" t="s">
        <v>390</v>
      </c>
      <c r="C136" s="29" t="s">
        <v>391</v>
      </c>
      <c r="D136" s="29" t="s">
        <v>392</v>
      </c>
      <c r="E136" s="29" t="s">
        <v>319</v>
      </c>
      <c r="F136" s="30">
        <v>1194</v>
      </c>
      <c r="G136" s="28">
        <v>30</v>
      </c>
      <c r="H136" s="29" t="s">
        <v>1603</v>
      </c>
      <c r="I136" s="30">
        <v>35820</v>
      </c>
      <c r="J136" s="30">
        <v>39402</v>
      </c>
      <c r="K136" s="49"/>
      <c r="L136" s="52" t="s">
        <v>1635</v>
      </c>
    </row>
    <row r="137" spans="1:12" ht="15" customHeight="1">
      <c r="A137" s="28">
        <v>136</v>
      </c>
      <c r="B137" s="29" t="s">
        <v>393</v>
      </c>
      <c r="C137" s="29" t="s">
        <v>394</v>
      </c>
      <c r="D137" s="29" t="s">
        <v>395</v>
      </c>
      <c r="E137" s="29" t="s">
        <v>13</v>
      </c>
      <c r="F137" s="30">
        <v>132</v>
      </c>
      <c r="G137" s="28">
        <v>370</v>
      </c>
      <c r="H137" s="29" t="s">
        <v>1603</v>
      </c>
      <c r="I137" s="30">
        <v>48840</v>
      </c>
      <c r="J137" s="30">
        <v>53724</v>
      </c>
      <c r="K137" s="49"/>
      <c r="L137" s="52" t="s">
        <v>1635</v>
      </c>
    </row>
    <row r="138" spans="1:12" ht="15" customHeight="1">
      <c r="A138" s="28">
        <v>137</v>
      </c>
      <c r="B138" s="29" t="s">
        <v>396</v>
      </c>
      <c r="C138" s="29" t="s">
        <v>397</v>
      </c>
      <c r="D138" s="29" t="s">
        <v>395</v>
      </c>
      <c r="E138" s="29" t="s">
        <v>13</v>
      </c>
      <c r="F138" s="30">
        <v>320.8</v>
      </c>
      <c r="G138" s="28">
        <v>1100</v>
      </c>
      <c r="H138" s="29" t="s">
        <v>1603</v>
      </c>
      <c r="I138" s="30">
        <v>352880</v>
      </c>
      <c r="J138" s="30">
        <v>388168</v>
      </c>
      <c r="K138" s="49"/>
      <c r="L138" s="52" t="s">
        <v>1635</v>
      </c>
    </row>
    <row r="139" spans="1:12" ht="15" customHeight="1">
      <c r="A139" s="28">
        <v>138</v>
      </c>
      <c r="B139" s="29" t="s">
        <v>398</v>
      </c>
      <c r="C139" s="29" t="s">
        <v>399</v>
      </c>
      <c r="D139" s="29" t="s">
        <v>400</v>
      </c>
      <c r="E139" s="29" t="s">
        <v>401</v>
      </c>
      <c r="F139" s="30">
        <v>2857.3</v>
      </c>
      <c r="G139" s="28">
        <v>50</v>
      </c>
      <c r="H139" s="29" t="s">
        <v>1603</v>
      </c>
      <c r="I139" s="30">
        <v>142865</v>
      </c>
      <c r="J139" s="30">
        <v>157151.5</v>
      </c>
      <c r="K139" s="49"/>
      <c r="L139" s="52" t="s">
        <v>1635</v>
      </c>
    </row>
    <row r="140" spans="1:12" ht="15" customHeight="1">
      <c r="A140" s="28">
        <v>139</v>
      </c>
      <c r="B140" s="29" t="s">
        <v>402</v>
      </c>
      <c r="C140" s="29" t="s">
        <v>403</v>
      </c>
      <c r="D140" s="29" t="s">
        <v>400</v>
      </c>
      <c r="E140" s="29" t="s">
        <v>401</v>
      </c>
      <c r="F140" s="30">
        <v>5714.6</v>
      </c>
      <c r="G140" s="28">
        <v>30</v>
      </c>
      <c r="H140" s="29" t="s">
        <v>1603</v>
      </c>
      <c r="I140" s="30">
        <v>171438</v>
      </c>
      <c r="J140" s="30">
        <v>188581.8</v>
      </c>
      <c r="K140" s="49"/>
      <c r="L140" s="52" t="s">
        <v>1635</v>
      </c>
    </row>
    <row r="141" spans="1:12" ht="15" customHeight="1">
      <c r="A141" s="28">
        <v>140</v>
      </c>
      <c r="B141" s="29" t="s">
        <v>404</v>
      </c>
      <c r="C141" s="29" t="s">
        <v>405</v>
      </c>
      <c r="D141" s="29" t="s">
        <v>406</v>
      </c>
      <c r="E141" s="29" t="s">
        <v>407</v>
      </c>
      <c r="F141" s="30">
        <v>330.8</v>
      </c>
      <c r="G141" s="28">
        <v>1300</v>
      </c>
      <c r="H141" s="29" t="s">
        <v>1603</v>
      </c>
      <c r="I141" s="30">
        <v>430040</v>
      </c>
      <c r="J141" s="30">
        <v>473044</v>
      </c>
      <c r="K141" s="49"/>
      <c r="L141" s="52" t="s">
        <v>1635</v>
      </c>
    </row>
    <row r="142" spans="1:12" ht="15" customHeight="1">
      <c r="A142" s="28">
        <v>141</v>
      </c>
      <c r="B142" s="29" t="s">
        <v>408</v>
      </c>
      <c r="C142" s="29" t="s">
        <v>409</v>
      </c>
      <c r="D142" s="29" t="s">
        <v>406</v>
      </c>
      <c r="E142" s="29" t="s">
        <v>407</v>
      </c>
      <c r="F142" s="30">
        <v>376.3</v>
      </c>
      <c r="G142" s="28">
        <v>130</v>
      </c>
      <c r="H142" s="29" t="s">
        <v>1603</v>
      </c>
      <c r="I142" s="30">
        <v>48919</v>
      </c>
      <c r="J142" s="30">
        <v>53810.9</v>
      </c>
      <c r="K142" s="49"/>
      <c r="L142" s="52" t="s">
        <v>1635</v>
      </c>
    </row>
    <row r="143" spans="1:12" ht="15" customHeight="1">
      <c r="A143" s="28">
        <v>142</v>
      </c>
      <c r="B143" s="29" t="s">
        <v>410</v>
      </c>
      <c r="C143" s="29" t="s">
        <v>411</v>
      </c>
      <c r="D143" s="29" t="s">
        <v>412</v>
      </c>
      <c r="E143" s="29" t="s">
        <v>107</v>
      </c>
      <c r="F143" s="30">
        <v>166.9</v>
      </c>
      <c r="G143" s="28">
        <v>70</v>
      </c>
      <c r="H143" s="29" t="s">
        <v>1603</v>
      </c>
      <c r="I143" s="30">
        <v>11683</v>
      </c>
      <c r="J143" s="30">
        <v>12851.3</v>
      </c>
      <c r="K143" s="49"/>
      <c r="L143" s="52" t="s">
        <v>1635</v>
      </c>
    </row>
    <row r="144" spans="1:12" ht="15" customHeight="1">
      <c r="A144" s="31">
        <v>143</v>
      </c>
      <c r="B144" s="32" t="s">
        <v>416</v>
      </c>
      <c r="C144" s="32" t="s">
        <v>413</v>
      </c>
      <c r="D144" s="32" t="s">
        <v>414</v>
      </c>
      <c r="E144" s="32" t="s">
        <v>415</v>
      </c>
      <c r="F144" s="33">
        <v>282.5</v>
      </c>
      <c r="G144" s="31">
        <v>100</v>
      </c>
      <c r="H144" s="32" t="s">
        <v>1603</v>
      </c>
      <c r="I144" s="33">
        <v>28250</v>
      </c>
      <c r="J144" s="33">
        <v>31075.000000000004</v>
      </c>
      <c r="K144" s="50"/>
      <c r="L144" s="53" t="s">
        <v>1635</v>
      </c>
    </row>
    <row r="145" spans="1:12" ht="15" customHeight="1">
      <c r="A145" s="31">
        <v>144</v>
      </c>
      <c r="B145" s="32" t="s">
        <v>418</v>
      </c>
      <c r="C145" s="32" t="s">
        <v>417</v>
      </c>
      <c r="D145" s="32" t="s">
        <v>414</v>
      </c>
      <c r="E145" s="32" t="s">
        <v>415</v>
      </c>
      <c r="F145" s="33">
        <v>282.5</v>
      </c>
      <c r="G145" s="31">
        <v>30</v>
      </c>
      <c r="H145" s="32" t="s">
        <v>1603</v>
      </c>
      <c r="I145" s="33">
        <v>8475</v>
      </c>
      <c r="J145" s="33">
        <v>9322.5</v>
      </c>
      <c r="K145" s="50"/>
      <c r="L145" s="53" t="s">
        <v>1635</v>
      </c>
    </row>
    <row r="146" spans="1:12" ht="15" customHeight="1">
      <c r="A146" s="28">
        <v>145</v>
      </c>
      <c r="B146" s="29" t="s">
        <v>418</v>
      </c>
      <c r="C146" s="29" t="s">
        <v>419</v>
      </c>
      <c r="D146" s="29" t="s">
        <v>420</v>
      </c>
      <c r="E146" s="29" t="s">
        <v>421</v>
      </c>
      <c r="F146" s="30">
        <v>269.2</v>
      </c>
      <c r="G146" s="28">
        <v>10</v>
      </c>
      <c r="H146" s="29" t="s">
        <v>1603</v>
      </c>
      <c r="I146" s="30">
        <v>2692</v>
      </c>
      <c r="J146" s="30">
        <v>2961.2</v>
      </c>
      <c r="K146" s="49"/>
      <c r="L146" s="52" t="s">
        <v>1635</v>
      </c>
    </row>
    <row r="147" spans="1:12" ht="15" customHeight="1">
      <c r="A147" s="28">
        <v>146</v>
      </c>
      <c r="B147" s="29" t="s">
        <v>422</v>
      </c>
      <c r="C147" s="29" t="s">
        <v>423</v>
      </c>
      <c r="D147" s="29" t="s">
        <v>420</v>
      </c>
      <c r="E147" s="29" t="s">
        <v>421</v>
      </c>
      <c r="F147" s="30">
        <v>362.4</v>
      </c>
      <c r="G147" s="28">
        <v>10</v>
      </c>
      <c r="H147" s="29" t="s">
        <v>1603</v>
      </c>
      <c r="I147" s="30">
        <v>3624</v>
      </c>
      <c r="J147" s="30">
        <v>3986.4</v>
      </c>
      <c r="K147" s="49"/>
      <c r="L147" s="52" t="s">
        <v>1635</v>
      </c>
    </row>
    <row r="148" spans="1:12" ht="15" customHeight="1">
      <c r="A148" s="28">
        <v>147</v>
      </c>
      <c r="B148" s="29" t="s">
        <v>424</v>
      </c>
      <c r="C148" s="29" t="s">
        <v>425</v>
      </c>
      <c r="D148" s="29" t="s">
        <v>426</v>
      </c>
      <c r="E148" s="29" t="s">
        <v>13</v>
      </c>
      <c r="F148" s="30">
        <v>418.1</v>
      </c>
      <c r="G148" s="28">
        <v>900</v>
      </c>
      <c r="H148" s="29" t="s">
        <v>1603</v>
      </c>
      <c r="I148" s="30">
        <v>376290</v>
      </c>
      <c r="J148" s="30">
        <v>413919</v>
      </c>
      <c r="K148" s="49"/>
      <c r="L148" s="52" t="s">
        <v>1635</v>
      </c>
    </row>
    <row r="149" spans="1:12" ht="15" customHeight="1">
      <c r="A149" s="28">
        <v>148</v>
      </c>
      <c r="B149" s="29" t="s">
        <v>427</v>
      </c>
      <c r="C149" s="29" t="s">
        <v>428</v>
      </c>
      <c r="D149" s="29" t="s">
        <v>426</v>
      </c>
      <c r="E149" s="29" t="s">
        <v>13</v>
      </c>
      <c r="F149" s="30">
        <v>394.9</v>
      </c>
      <c r="G149" s="28">
        <v>650</v>
      </c>
      <c r="H149" s="29" t="s">
        <v>1603</v>
      </c>
      <c r="I149" s="30">
        <v>256685</v>
      </c>
      <c r="J149" s="30">
        <v>282353.5</v>
      </c>
      <c r="K149" s="49"/>
      <c r="L149" s="52" t="s">
        <v>1635</v>
      </c>
    </row>
    <row r="150" spans="1:12" ht="15" customHeight="1">
      <c r="A150" s="28">
        <v>149</v>
      </c>
      <c r="B150" s="29" t="s">
        <v>429</v>
      </c>
      <c r="C150" s="29" t="s">
        <v>430</v>
      </c>
      <c r="D150" s="29" t="s">
        <v>431</v>
      </c>
      <c r="E150" s="29" t="s">
        <v>13</v>
      </c>
      <c r="F150" s="30">
        <v>186.6</v>
      </c>
      <c r="G150" s="28">
        <v>2200</v>
      </c>
      <c r="H150" s="29" t="s">
        <v>1603</v>
      </c>
      <c r="I150" s="30">
        <v>410520</v>
      </c>
      <c r="J150" s="30">
        <v>451572</v>
      </c>
      <c r="K150" s="49"/>
      <c r="L150" s="52" t="s">
        <v>1635</v>
      </c>
    </row>
    <row r="151" spans="1:12" ht="15" customHeight="1">
      <c r="A151" s="28">
        <v>150</v>
      </c>
      <c r="B151" s="29" t="s">
        <v>432</v>
      </c>
      <c r="C151" s="29" t="s">
        <v>433</v>
      </c>
      <c r="D151" s="29" t="s">
        <v>431</v>
      </c>
      <c r="E151" s="29" t="s">
        <v>13</v>
      </c>
      <c r="F151" s="30">
        <v>373.3</v>
      </c>
      <c r="G151" s="28">
        <v>4800</v>
      </c>
      <c r="H151" s="29" t="s">
        <v>1603</v>
      </c>
      <c r="I151" s="30">
        <v>1791840</v>
      </c>
      <c r="J151" s="30">
        <v>1971024</v>
      </c>
      <c r="K151" s="49"/>
      <c r="L151" s="52" t="s">
        <v>1635</v>
      </c>
    </row>
    <row r="152" spans="1:12" ht="15" customHeight="1">
      <c r="A152" s="28">
        <v>151</v>
      </c>
      <c r="B152" s="29" t="s">
        <v>434</v>
      </c>
      <c r="C152" s="29" t="s">
        <v>435</v>
      </c>
      <c r="D152" s="29" t="s">
        <v>431</v>
      </c>
      <c r="E152" s="29" t="s">
        <v>197</v>
      </c>
      <c r="F152" s="30">
        <v>124.4</v>
      </c>
      <c r="G152" s="28">
        <v>40</v>
      </c>
      <c r="H152" s="29" t="s">
        <v>1603</v>
      </c>
      <c r="I152" s="30">
        <v>4976</v>
      </c>
      <c r="J152" s="30">
        <v>5473.6</v>
      </c>
      <c r="K152" s="49"/>
      <c r="L152" s="52" t="s">
        <v>1635</v>
      </c>
    </row>
    <row r="153" spans="1:12" ht="15" customHeight="1">
      <c r="A153" s="28">
        <v>152</v>
      </c>
      <c r="B153" s="29" t="s">
        <v>436</v>
      </c>
      <c r="C153" s="29" t="s">
        <v>437</v>
      </c>
      <c r="D153" s="29" t="s">
        <v>431</v>
      </c>
      <c r="E153" s="29" t="s">
        <v>197</v>
      </c>
      <c r="F153" s="30">
        <v>248.9</v>
      </c>
      <c r="G153" s="28">
        <v>260</v>
      </c>
      <c r="H153" s="29" t="s">
        <v>1603</v>
      </c>
      <c r="I153" s="30">
        <v>64714</v>
      </c>
      <c r="J153" s="30">
        <v>71185.4</v>
      </c>
      <c r="K153" s="49"/>
      <c r="L153" s="52" t="s">
        <v>1635</v>
      </c>
    </row>
    <row r="154" spans="1:12" ht="15" customHeight="1">
      <c r="A154" s="28">
        <v>153</v>
      </c>
      <c r="B154" s="29" t="s">
        <v>438</v>
      </c>
      <c r="C154" s="29" t="s">
        <v>439</v>
      </c>
      <c r="D154" s="29" t="s">
        <v>440</v>
      </c>
      <c r="E154" s="29" t="s">
        <v>161</v>
      </c>
      <c r="F154" s="30">
        <v>94.5</v>
      </c>
      <c r="G154" s="28">
        <v>10</v>
      </c>
      <c r="H154" s="29" t="s">
        <v>1603</v>
      </c>
      <c r="I154" s="30">
        <v>945</v>
      </c>
      <c r="J154" s="30">
        <v>1039.5</v>
      </c>
      <c r="K154" s="49"/>
      <c r="L154" s="52" t="s">
        <v>1635</v>
      </c>
    </row>
    <row r="155" spans="1:12" ht="15" customHeight="1">
      <c r="A155" s="28">
        <v>154</v>
      </c>
      <c r="B155" s="29" t="s">
        <v>441</v>
      </c>
      <c r="C155" s="29" t="s">
        <v>442</v>
      </c>
      <c r="D155" s="29" t="s">
        <v>443</v>
      </c>
      <c r="E155" s="29" t="s">
        <v>444</v>
      </c>
      <c r="F155" s="30">
        <v>254.1</v>
      </c>
      <c r="G155" s="28">
        <v>5</v>
      </c>
      <c r="H155" s="29" t="s">
        <v>1603</v>
      </c>
      <c r="I155" s="30">
        <v>1270.5</v>
      </c>
      <c r="J155" s="30">
        <v>1397.55</v>
      </c>
      <c r="K155" s="49"/>
      <c r="L155" s="52" t="s">
        <v>1635</v>
      </c>
    </row>
    <row r="156" spans="1:12" ht="15" customHeight="1">
      <c r="A156" s="28">
        <v>155</v>
      </c>
      <c r="B156" s="29" t="s">
        <v>445</v>
      </c>
      <c r="C156" s="29" t="s">
        <v>446</v>
      </c>
      <c r="D156" s="29" t="s">
        <v>447</v>
      </c>
      <c r="E156" s="29" t="s">
        <v>45</v>
      </c>
      <c r="F156" s="30">
        <v>225.5</v>
      </c>
      <c r="G156" s="28">
        <v>60</v>
      </c>
      <c r="H156" s="29" t="s">
        <v>1603</v>
      </c>
      <c r="I156" s="30">
        <v>13530</v>
      </c>
      <c r="J156" s="30">
        <v>14883</v>
      </c>
      <c r="K156" s="49"/>
      <c r="L156" s="52" t="s">
        <v>1635</v>
      </c>
    </row>
    <row r="157" spans="1:12" ht="15" customHeight="1">
      <c r="A157" s="28">
        <v>156</v>
      </c>
      <c r="B157" s="29" t="s">
        <v>448</v>
      </c>
      <c r="C157" s="29" t="s">
        <v>449</v>
      </c>
      <c r="D157" s="29" t="s">
        <v>447</v>
      </c>
      <c r="E157" s="29" t="s">
        <v>45</v>
      </c>
      <c r="F157" s="30">
        <v>372.5</v>
      </c>
      <c r="G157" s="28">
        <v>220</v>
      </c>
      <c r="H157" s="29" t="s">
        <v>1603</v>
      </c>
      <c r="I157" s="30">
        <v>81950</v>
      </c>
      <c r="J157" s="30">
        <v>90145</v>
      </c>
      <c r="K157" s="49"/>
      <c r="L157" s="52" t="s">
        <v>1635</v>
      </c>
    </row>
    <row r="158" spans="1:12" ht="15" customHeight="1">
      <c r="A158" s="28">
        <v>157</v>
      </c>
      <c r="B158" s="29" t="s">
        <v>450</v>
      </c>
      <c r="C158" s="29" t="s">
        <v>451</v>
      </c>
      <c r="D158" s="29" t="s">
        <v>452</v>
      </c>
      <c r="E158" s="29" t="s">
        <v>45</v>
      </c>
      <c r="F158" s="30">
        <v>546.5</v>
      </c>
      <c r="G158" s="28">
        <v>220</v>
      </c>
      <c r="H158" s="29" t="s">
        <v>1603</v>
      </c>
      <c r="I158" s="30">
        <v>120230</v>
      </c>
      <c r="J158" s="30">
        <v>132253</v>
      </c>
      <c r="K158" s="49"/>
      <c r="L158" s="52" t="s">
        <v>1635</v>
      </c>
    </row>
    <row r="159" spans="1:12" ht="15" customHeight="1">
      <c r="A159" s="28">
        <v>158</v>
      </c>
      <c r="B159" s="29" t="s">
        <v>453</v>
      </c>
      <c r="C159" s="29" t="s">
        <v>454</v>
      </c>
      <c r="D159" s="29" t="s">
        <v>452</v>
      </c>
      <c r="E159" s="29" t="s">
        <v>45</v>
      </c>
      <c r="F159" s="30">
        <v>299.5</v>
      </c>
      <c r="G159" s="28">
        <v>500</v>
      </c>
      <c r="H159" s="29" t="s">
        <v>1603</v>
      </c>
      <c r="I159" s="30">
        <v>149750</v>
      </c>
      <c r="J159" s="30">
        <v>164725</v>
      </c>
      <c r="K159" s="49"/>
      <c r="L159" s="52" t="s">
        <v>1635</v>
      </c>
    </row>
    <row r="160" spans="1:12" ht="15" customHeight="1">
      <c r="A160" s="28">
        <v>159</v>
      </c>
      <c r="B160" s="29" t="s">
        <v>455</v>
      </c>
      <c r="C160" s="29" t="s">
        <v>456</v>
      </c>
      <c r="D160" s="29" t="s">
        <v>457</v>
      </c>
      <c r="E160" s="29" t="s">
        <v>45</v>
      </c>
      <c r="F160" s="30">
        <v>311.6</v>
      </c>
      <c r="G160" s="28">
        <v>140</v>
      </c>
      <c r="H160" s="29" t="s">
        <v>1603</v>
      </c>
      <c r="I160" s="30">
        <v>43624</v>
      </c>
      <c r="J160" s="30">
        <v>47986.4</v>
      </c>
      <c r="K160" s="49"/>
      <c r="L160" s="52" t="s">
        <v>1635</v>
      </c>
    </row>
    <row r="161" spans="1:12" ht="15" customHeight="1">
      <c r="A161" s="28">
        <v>160</v>
      </c>
      <c r="B161" s="29" t="s">
        <v>458</v>
      </c>
      <c r="C161" s="29" t="s">
        <v>459</v>
      </c>
      <c r="D161" s="29" t="s">
        <v>460</v>
      </c>
      <c r="E161" s="29" t="s">
        <v>461</v>
      </c>
      <c r="F161" s="30">
        <v>151.3</v>
      </c>
      <c r="G161" s="28">
        <v>35</v>
      </c>
      <c r="H161" s="29" t="s">
        <v>1603</v>
      </c>
      <c r="I161" s="30">
        <v>5295.5</v>
      </c>
      <c r="J161" s="30">
        <v>5825.05</v>
      </c>
      <c r="K161" s="49"/>
      <c r="L161" s="52" t="s">
        <v>1635</v>
      </c>
    </row>
    <row r="162" spans="1:12" ht="15" customHeight="1">
      <c r="A162" s="28">
        <v>161</v>
      </c>
      <c r="B162" s="29" t="s">
        <v>462</v>
      </c>
      <c r="C162" s="29" t="s">
        <v>463</v>
      </c>
      <c r="D162" s="29" t="s">
        <v>464</v>
      </c>
      <c r="E162" s="29" t="s">
        <v>465</v>
      </c>
      <c r="F162" s="30">
        <v>96.1</v>
      </c>
      <c r="G162" s="28">
        <v>70</v>
      </c>
      <c r="H162" s="29" t="s">
        <v>1603</v>
      </c>
      <c r="I162" s="30">
        <v>6727</v>
      </c>
      <c r="J162" s="30">
        <v>7399.7</v>
      </c>
      <c r="K162" s="49"/>
      <c r="L162" s="52" t="s">
        <v>1635</v>
      </c>
    </row>
    <row r="163" spans="1:12" ht="15" customHeight="1">
      <c r="A163" s="28">
        <v>162</v>
      </c>
      <c r="B163" s="29" t="s">
        <v>466</v>
      </c>
      <c r="C163" s="29" t="s">
        <v>467</v>
      </c>
      <c r="D163" s="29" t="s">
        <v>468</v>
      </c>
      <c r="E163" s="29" t="s">
        <v>469</v>
      </c>
      <c r="F163" s="30">
        <v>3247.3</v>
      </c>
      <c r="G163" s="28">
        <v>8</v>
      </c>
      <c r="H163" s="29" t="s">
        <v>1603</v>
      </c>
      <c r="I163" s="30">
        <v>25978.4</v>
      </c>
      <c r="J163" s="30">
        <v>28576.24</v>
      </c>
      <c r="K163" s="49"/>
      <c r="L163" s="52" t="s">
        <v>1635</v>
      </c>
    </row>
    <row r="164" spans="1:12" ht="15" customHeight="1">
      <c r="A164" s="28">
        <v>163</v>
      </c>
      <c r="B164" s="29" t="s">
        <v>470</v>
      </c>
      <c r="C164" s="29" t="s">
        <v>471</v>
      </c>
      <c r="D164" s="29" t="s">
        <v>468</v>
      </c>
      <c r="E164" s="29" t="s">
        <v>469</v>
      </c>
      <c r="F164" s="30">
        <v>3247.3</v>
      </c>
      <c r="G164" s="28">
        <v>16</v>
      </c>
      <c r="H164" s="29" t="s">
        <v>1603</v>
      </c>
      <c r="I164" s="30">
        <v>51956.8</v>
      </c>
      <c r="J164" s="30">
        <v>57152.48</v>
      </c>
      <c r="K164" s="49"/>
      <c r="L164" s="52" t="s">
        <v>1635</v>
      </c>
    </row>
    <row r="165" spans="1:12" ht="15" customHeight="1">
      <c r="A165" s="28">
        <v>164</v>
      </c>
      <c r="B165" s="29" t="s">
        <v>472</v>
      </c>
      <c r="C165" s="29" t="s">
        <v>473</v>
      </c>
      <c r="D165" s="29" t="s">
        <v>468</v>
      </c>
      <c r="E165" s="29" t="s">
        <v>258</v>
      </c>
      <c r="F165" s="30">
        <v>4350</v>
      </c>
      <c r="G165" s="28">
        <v>2</v>
      </c>
      <c r="H165" s="29" t="s">
        <v>1603</v>
      </c>
      <c r="I165" s="30">
        <v>8700</v>
      </c>
      <c r="J165" s="30">
        <v>9570</v>
      </c>
      <c r="K165" s="49"/>
      <c r="L165" s="52" t="s">
        <v>1635</v>
      </c>
    </row>
    <row r="166" spans="1:12" ht="15" customHeight="1">
      <c r="A166" s="28">
        <v>165</v>
      </c>
      <c r="B166" s="29" t="s">
        <v>474</v>
      </c>
      <c r="C166" s="29" t="s">
        <v>475</v>
      </c>
      <c r="D166" s="29" t="s">
        <v>468</v>
      </c>
      <c r="E166" s="29" t="s">
        <v>258</v>
      </c>
      <c r="F166" s="30">
        <v>4350</v>
      </c>
      <c r="G166" s="28">
        <v>2</v>
      </c>
      <c r="H166" s="29" t="s">
        <v>1603</v>
      </c>
      <c r="I166" s="30">
        <v>8700</v>
      </c>
      <c r="J166" s="30">
        <v>9570</v>
      </c>
      <c r="K166" s="49"/>
      <c r="L166" s="52" t="s">
        <v>1635</v>
      </c>
    </row>
    <row r="167" spans="1:12" ht="15" customHeight="1">
      <c r="A167" s="28">
        <v>166</v>
      </c>
      <c r="B167" s="29" t="s">
        <v>476</v>
      </c>
      <c r="C167" s="29" t="s">
        <v>477</v>
      </c>
      <c r="D167" s="29" t="s">
        <v>478</v>
      </c>
      <c r="E167" s="29" t="s">
        <v>161</v>
      </c>
      <c r="F167" s="30">
        <v>134.4</v>
      </c>
      <c r="G167" s="28">
        <v>630</v>
      </c>
      <c r="H167" s="29" t="s">
        <v>1603</v>
      </c>
      <c r="I167" s="30">
        <v>84672</v>
      </c>
      <c r="J167" s="30">
        <v>93139.2</v>
      </c>
      <c r="K167" s="49"/>
      <c r="L167" s="52" t="s">
        <v>1635</v>
      </c>
    </row>
    <row r="168" spans="1:12" ht="15" customHeight="1">
      <c r="A168" s="28">
        <v>167</v>
      </c>
      <c r="B168" s="29" t="s">
        <v>479</v>
      </c>
      <c r="C168" s="29" t="s">
        <v>480</v>
      </c>
      <c r="D168" s="29" t="s">
        <v>481</v>
      </c>
      <c r="E168" s="29" t="s">
        <v>258</v>
      </c>
      <c r="F168" s="30">
        <v>3018.7</v>
      </c>
      <c r="G168" s="28">
        <v>5</v>
      </c>
      <c r="H168" s="29" t="s">
        <v>1603</v>
      </c>
      <c r="I168" s="30">
        <v>15093.5</v>
      </c>
      <c r="J168" s="30">
        <v>16602.85</v>
      </c>
      <c r="K168" s="49"/>
      <c r="L168" s="52" t="s">
        <v>1635</v>
      </c>
    </row>
    <row r="169" spans="1:12" ht="15" customHeight="1">
      <c r="A169" s="28">
        <v>168</v>
      </c>
      <c r="B169" s="29" t="s">
        <v>482</v>
      </c>
      <c r="C169" s="29" t="s">
        <v>483</v>
      </c>
      <c r="D169" s="29" t="s">
        <v>481</v>
      </c>
      <c r="E169" s="29" t="s">
        <v>197</v>
      </c>
      <c r="F169" s="30">
        <v>2695.3</v>
      </c>
      <c r="G169" s="28">
        <v>15</v>
      </c>
      <c r="H169" s="29" t="s">
        <v>1603</v>
      </c>
      <c r="I169" s="30">
        <v>40429.5</v>
      </c>
      <c r="J169" s="30">
        <v>44472.45</v>
      </c>
      <c r="K169" s="49"/>
      <c r="L169" s="52" t="s">
        <v>1635</v>
      </c>
    </row>
    <row r="170" spans="1:12" ht="15" customHeight="1">
      <c r="A170" s="28">
        <v>169</v>
      </c>
      <c r="B170" s="29" t="s">
        <v>484</v>
      </c>
      <c r="C170" s="29" t="s">
        <v>485</v>
      </c>
      <c r="D170" s="29" t="s">
        <v>486</v>
      </c>
      <c r="E170" s="29" t="s">
        <v>197</v>
      </c>
      <c r="F170" s="30">
        <v>537.2</v>
      </c>
      <c r="G170" s="28">
        <v>300</v>
      </c>
      <c r="H170" s="29" t="s">
        <v>1603</v>
      </c>
      <c r="I170" s="30">
        <v>161160</v>
      </c>
      <c r="J170" s="30">
        <v>177276</v>
      </c>
      <c r="K170" s="49"/>
      <c r="L170" s="52" t="s">
        <v>1635</v>
      </c>
    </row>
    <row r="171" spans="1:12" ht="15" customHeight="1">
      <c r="A171" s="28">
        <v>170</v>
      </c>
      <c r="B171" s="29" t="s">
        <v>487</v>
      </c>
      <c r="C171" s="29" t="s">
        <v>488</v>
      </c>
      <c r="D171" s="29" t="s">
        <v>489</v>
      </c>
      <c r="E171" s="29" t="s">
        <v>490</v>
      </c>
      <c r="F171" s="30">
        <v>346.2</v>
      </c>
      <c r="G171" s="28">
        <v>410</v>
      </c>
      <c r="H171" s="29" t="s">
        <v>1603</v>
      </c>
      <c r="I171" s="30">
        <v>141942</v>
      </c>
      <c r="J171" s="30">
        <v>156136.2</v>
      </c>
      <c r="K171" s="49"/>
      <c r="L171" s="52" t="s">
        <v>1635</v>
      </c>
    </row>
    <row r="172" spans="1:12" ht="15" customHeight="1">
      <c r="A172" s="28">
        <v>171</v>
      </c>
      <c r="B172" s="29" t="s">
        <v>491</v>
      </c>
      <c r="C172" s="29" t="s">
        <v>492</v>
      </c>
      <c r="D172" s="29" t="s">
        <v>489</v>
      </c>
      <c r="E172" s="29" t="s">
        <v>493</v>
      </c>
      <c r="F172" s="30">
        <v>222.1</v>
      </c>
      <c r="G172" s="28">
        <v>80</v>
      </c>
      <c r="H172" s="29" t="s">
        <v>1603</v>
      </c>
      <c r="I172" s="30">
        <v>17768</v>
      </c>
      <c r="J172" s="30">
        <v>19544.8</v>
      </c>
      <c r="K172" s="49"/>
      <c r="L172" s="52" t="s">
        <v>1635</v>
      </c>
    </row>
    <row r="173" spans="1:12" ht="15" customHeight="1">
      <c r="A173" s="28">
        <v>172</v>
      </c>
      <c r="B173" s="29" t="s">
        <v>494</v>
      </c>
      <c r="C173" s="29" t="s">
        <v>495</v>
      </c>
      <c r="D173" s="29" t="s">
        <v>496</v>
      </c>
      <c r="E173" s="29" t="s">
        <v>167</v>
      </c>
      <c r="F173" s="30">
        <v>907.4</v>
      </c>
      <c r="G173" s="28">
        <v>80</v>
      </c>
      <c r="H173" s="29" t="s">
        <v>1603</v>
      </c>
      <c r="I173" s="30">
        <v>72592</v>
      </c>
      <c r="J173" s="30">
        <v>79851.2</v>
      </c>
      <c r="K173" s="49"/>
      <c r="L173" s="52" t="s">
        <v>1635</v>
      </c>
    </row>
    <row r="174" spans="1:12" ht="15" customHeight="1">
      <c r="A174" s="28">
        <v>173</v>
      </c>
      <c r="B174" s="29" t="s">
        <v>497</v>
      </c>
      <c r="C174" s="29" t="s">
        <v>498</v>
      </c>
      <c r="D174" s="29" t="s">
        <v>496</v>
      </c>
      <c r="E174" s="29" t="s">
        <v>167</v>
      </c>
      <c r="F174" s="30">
        <v>786</v>
      </c>
      <c r="G174" s="28">
        <v>120</v>
      </c>
      <c r="H174" s="29" t="s">
        <v>1603</v>
      </c>
      <c r="I174" s="30">
        <v>94320</v>
      </c>
      <c r="J174" s="30">
        <v>103752</v>
      </c>
      <c r="K174" s="49"/>
      <c r="L174" s="52" t="s">
        <v>1635</v>
      </c>
    </row>
    <row r="175" spans="1:12" ht="15" customHeight="1">
      <c r="A175" s="28">
        <v>174</v>
      </c>
      <c r="B175" s="29" t="s">
        <v>499</v>
      </c>
      <c r="C175" s="29" t="s">
        <v>500</v>
      </c>
      <c r="D175" s="29" t="s">
        <v>496</v>
      </c>
      <c r="E175" s="29" t="s">
        <v>167</v>
      </c>
      <c r="F175" s="30">
        <v>1559.5</v>
      </c>
      <c r="G175" s="28">
        <v>2</v>
      </c>
      <c r="H175" s="29" t="s">
        <v>1603</v>
      </c>
      <c r="I175" s="30">
        <v>3119</v>
      </c>
      <c r="J175" s="30">
        <v>3430.9</v>
      </c>
      <c r="K175" s="49"/>
      <c r="L175" s="52" t="s">
        <v>1635</v>
      </c>
    </row>
    <row r="176" spans="1:12" ht="15" customHeight="1">
      <c r="A176" s="28">
        <v>175</v>
      </c>
      <c r="B176" s="29" t="s">
        <v>501</v>
      </c>
      <c r="C176" s="29" t="s">
        <v>502</v>
      </c>
      <c r="D176" s="29" t="s">
        <v>503</v>
      </c>
      <c r="E176" s="29" t="s">
        <v>504</v>
      </c>
      <c r="F176" s="30">
        <v>742.1</v>
      </c>
      <c r="G176" s="28">
        <v>60</v>
      </c>
      <c r="H176" s="29" t="s">
        <v>1603</v>
      </c>
      <c r="I176" s="30">
        <v>44526</v>
      </c>
      <c r="J176" s="30">
        <v>48978.6</v>
      </c>
      <c r="K176" s="49"/>
      <c r="L176" s="52" t="s">
        <v>1635</v>
      </c>
    </row>
    <row r="177" spans="1:12" ht="15" customHeight="1">
      <c r="A177" s="31">
        <v>176</v>
      </c>
      <c r="B177" s="32" t="s">
        <v>1630</v>
      </c>
      <c r="C177" s="32" t="s">
        <v>1631</v>
      </c>
      <c r="D177" s="32" t="s">
        <v>366</v>
      </c>
      <c r="E177" s="32" t="s">
        <v>1635</v>
      </c>
      <c r="F177" s="33">
        <v>226.3</v>
      </c>
      <c r="G177" s="31">
        <v>1</v>
      </c>
      <c r="H177" s="32" t="s">
        <v>1603</v>
      </c>
      <c r="I177" s="33">
        <v>226.3</v>
      </c>
      <c r="J177" s="33">
        <v>248.93000000000004</v>
      </c>
      <c r="K177" s="50"/>
      <c r="L177" s="53" t="s">
        <v>1635</v>
      </c>
    </row>
    <row r="178" spans="1:12" ht="15" customHeight="1">
      <c r="A178" s="31">
        <v>177</v>
      </c>
      <c r="B178" s="32" t="s">
        <v>1628</v>
      </c>
      <c r="C178" s="32" t="s">
        <v>1629</v>
      </c>
      <c r="D178" s="32" t="s">
        <v>366</v>
      </c>
      <c r="E178" s="32" t="s">
        <v>1635</v>
      </c>
      <c r="F178" s="33">
        <v>226.3</v>
      </c>
      <c r="G178" s="31">
        <v>1</v>
      </c>
      <c r="H178" s="32" t="s">
        <v>1603</v>
      </c>
      <c r="I178" s="33">
        <v>226.3</v>
      </c>
      <c r="J178" s="33">
        <v>248.93000000000004</v>
      </c>
      <c r="K178" s="50"/>
      <c r="L178" s="53" t="s">
        <v>1635</v>
      </c>
    </row>
    <row r="179" spans="1:12" ht="15" customHeight="1">
      <c r="A179" s="28">
        <v>178</v>
      </c>
      <c r="B179" s="29" t="s">
        <v>505</v>
      </c>
      <c r="C179" s="29" t="s">
        <v>506</v>
      </c>
      <c r="D179" s="29" t="s">
        <v>507</v>
      </c>
      <c r="E179" s="29" t="s">
        <v>45</v>
      </c>
      <c r="F179" s="30">
        <v>357.4</v>
      </c>
      <c r="G179" s="28">
        <v>330</v>
      </c>
      <c r="H179" s="29" t="s">
        <v>1603</v>
      </c>
      <c r="I179" s="30">
        <v>117942</v>
      </c>
      <c r="J179" s="30">
        <v>129736.2</v>
      </c>
      <c r="K179" s="49"/>
      <c r="L179" s="52" t="s">
        <v>1635</v>
      </c>
    </row>
    <row r="180" spans="1:12" ht="15" customHeight="1">
      <c r="A180" s="28">
        <v>179</v>
      </c>
      <c r="B180" s="29" t="s">
        <v>508</v>
      </c>
      <c r="C180" s="29" t="s">
        <v>509</v>
      </c>
      <c r="D180" s="29" t="s">
        <v>510</v>
      </c>
      <c r="E180" s="29" t="s">
        <v>511</v>
      </c>
      <c r="F180" s="30">
        <v>2825.2</v>
      </c>
      <c r="G180" s="28">
        <v>10</v>
      </c>
      <c r="H180" s="29" t="s">
        <v>1603</v>
      </c>
      <c r="I180" s="30">
        <v>28252</v>
      </c>
      <c r="J180" s="30">
        <v>31077.2</v>
      </c>
      <c r="K180" s="49"/>
      <c r="L180" s="52" t="s">
        <v>1635</v>
      </c>
    </row>
    <row r="181" spans="1:12" ht="15" customHeight="1">
      <c r="A181" s="31">
        <v>180</v>
      </c>
      <c r="B181" s="32" t="s">
        <v>1625</v>
      </c>
      <c r="C181" s="32" t="s">
        <v>1626</v>
      </c>
      <c r="D181" s="32" t="s">
        <v>1627</v>
      </c>
      <c r="E181" s="32" t="s">
        <v>1635</v>
      </c>
      <c r="F181" s="33">
        <v>122.3</v>
      </c>
      <c r="G181" s="31">
        <v>5</v>
      </c>
      <c r="H181" s="32" t="s">
        <v>1603</v>
      </c>
      <c r="I181" s="33">
        <v>611.5</v>
      </c>
      <c r="J181" s="33">
        <v>672.6500000000001</v>
      </c>
      <c r="K181" s="50"/>
      <c r="L181" s="53" t="s">
        <v>1635</v>
      </c>
    </row>
    <row r="182" spans="1:12" ht="15" customHeight="1">
      <c r="A182" s="28">
        <v>181</v>
      </c>
      <c r="B182" s="29" t="s">
        <v>512</v>
      </c>
      <c r="C182" s="29" t="s">
        <v>513</v>
      </c>
      <c r="D182" s="29" t="s">
        <v>514</v>
      </c>
      <c r="E182" s="29" t="s">
        <v>45</v>
      </c>
      <c r="F182" s="30">
        <v>713.7</v>
      </c>
      <c r="G182" s="28">
        <v>100</v>
      </c>
      <c r="H182" s="29" t="s">
        <v>1603</v>
      </c>
      <c r="I182" s="30">
        <v>71370</v>
      </c>
      <c r="J182" s="30">
        <v>78507</v>
      </c>
      <c r="K182" s="49"/>
      <c r="L182" s="52" t="s">
        <v>1635</v>
      </c>
    </row>
    <row r="183" spans="1:12" ht="15" customHeight="1">
      <c r="A183" s="28">
        <v>182</v>
      </c>
      <c r="B183" s="29" t="s">
        <v>515</v>
      </c>
      <c r="C183" s="29" t="s">
        <v>516</v>
      </c>
      <c r="D183" s="29" t="s">
        <v>517</v>
      </c>
      <c r="E183" s="29" t="s">
        <v>518</v>
      </c>
      <c r="F183" s="30">
        <v>869.5</v>
      </c>
      <c r="G183" s="28">
        <v>60</v>
      </c>
      <c r="H183" s="29" t="s">
        <v>1603</v>
      </c>
      <c r="I183" s="30">
        <v>52170</v>
      </c>
      <c r="J183" s="30">
        <v>57387</v>
      </c>
      <c r="K183" s="49"/>
      <c r="L183" s="52" t="s">
        <v>1635</v>
      </c>
    </row>
    <row r="184" spans="1:12" ht="15" customHeight="1">
      <c r="A184" s="28">
        <v>183</v>
      </c>
      <c r="B184" s="29" t="s">
        <v>519</v>
      </c>
      <c r="C184" s="29" t="s">
        <v>520</v>
      </c>
      <c r="D184" s="29" t="s">
        <v>521</v>
      </c>
      <c r="E184" s="29" t="s">
        <v>522</v>
      </c>
      <c r="F184" s="30">
        <v>4646.5</v>
      </c>
      <c r="G184" s="28">
        <v>10</v>
      </c>
      <c r="H184" s="29" t="s">
        <v>1603</v>
      </c>
      <c r="I184" s="30">
        <v>46465</v>
      </c>
      <c r="J184" s="30">
        <v>51111.5</v>
      </c>
      <c r="K184" s="49"/>
      <c r="L184" s="52" t="s">
        <v>1635</v>
      </c>
    </row>
    <row r="185" spans="1:12" ht="15" customHeight="1">
      <c r="A185" s="28">
        <v>184</v>
      </c>
      <c r="B185" s="29" t="s">
        <v>523</v>
      </c>
      <c r="C185" s="29" t="s">
        <v>524</v>
      </c>
      <c r="D185" s="29" t="s">
        <v>525</v>
      </c>
      <c r="E185" s="29" t="s">
        <v>7</v>
      </c>
      <c r="F185" s="30">
        <v>654.5</v>
      </c>
      <c r="G185" s="28">
        <v>100</v>
      </c>
      <c r="H185" s="29" t="s">
        <v>1603</v>
      </c>
      <c r="I185" s="30">
        <v>65450</v>
      </c>
      <c r="J185" s="30">
        <v>71995</v>
      </c>
      <c r="K185" s="49"/>
      <c r="L185" s="52" t="s">
        <v>1635</v>
      </c>
    </row>
    <row r="186" spans="1:12" ht="15" customHeight="1">
      <c r="A186" s="28">
        <v>185</v>
      </c>
      <c r="B186" s="29" t="s">
        <v>526</v>
      </c>
      <c r="C186" s="29" t="s">
        <v>527</v>
      </c>
      <c r="D186" s="29" t="s">
        <v>525</v>
      </c>
      <c r="E186" s="29" t="s">
        <v>528</v>
      </c>
      <c r="F186" s="30">
        <v>363.6</v>
      </c>
      <c r="G186" s="28">
        <v>130</v>
      </c>
      <c r="H186" s="29" t="s">
        <v>1603</v>
      </c>
      <c r="I186" s="30">
        <v>47268</v>
      </c>
      <c r="J186" s="30">
        <v>51994.8</v>
      </c>
      <c r="K186" s="49"/>
      <c r="L186" s="52" t="s">
        <v>1635</v>
      </c>
    </row>
    <row r="187" spans="1:12" ht="15" customHeight="1">
      <c r="A187" s="28">
        <v>186</v>
      </c>
      <c r="B187" s="29" t="s">
        <v>529</v>
      </c>
      <c r="C187" s="29" t="s">
        <v>530</v>
      </c>
      <c r="D187" s="29" t="s">
        <v>531</v>
      </c>
      <c r="E187" s="29" t="s">
        <v>161</v>
      </c>
      <c r="F187" s="30">
        <v>154.6</v>
      </c>
      <c r="G187" s="28">
        <v>3</v>
      </c>
      <c r="H187" s="29" t="s">
        <v>1603</v>
      </c>
      <c r="I187" s="30">
        <v>463.8</v>
      </c>
      <c r="J187" s="30">
        <v>510.18</v>
      </c>
      <c r="K187" s="49"/>
      <c r="L187" s="52" t="s">
        <v>1635</v>
      </c>
    </row>
    <row r="188" spans="1:12" ht="15" customHeight="1">
      <c r="A188" s="28">
        <v>187</v>
      </c>
      <c r="B188" s="29" t="s">
        <v>532</v>
      </c>
      <c r="C188" s="29" t="s">
        <v>533</v>
      </c>
      <c r="D188" s="29" t="s">
        <v>333</v>
      </c>
      <c r="E188" s="29" t="s">
        <v>56</v>
      </c>
      <c r="F188" s="30">
        <v>1460.4</v>
      </c>
      <c r="G188" s="28">
        <v>10</v>
      </c>
      <c r="H188" s="29" t="s">
        <v>1603</v>
      </c>
      <c r="I188" s="30">
        <v>14604</v>
      </c>
      <c r="J188" s="30">
        <v>16064.4</v>
      </c>
      <c r="K188" s="49"/>
      <c r="L188" s="52" t="s">
        <v>1635</v>
      </c>
    </row>
    <row r="189" spans="1:12" ht="15" customHeight="1">
      <c r="A189" s="28">
        <v>188</v>
      </c>
      <c r="B189" s="29" t="s">
        <v>534</v>
      </c>
      <c r="C189" s="29" t="s">
        <v>535</v>
      </c>
      <c r="D189" s="29" t="s">
        <v>308</v>
      </c>
      <c r="E189" s="29" t="s">
        <v>34</v>
      </c>
      <c r="F189" s="30">
        <v>204</v>
      </c>
      <c r="G189" s="28">
        <v>10</v>
      </c>
      <c r="H189" s="29" t="s">
        <v>1603</v>
      </c>
      <c r="I189" s="30">
        <v>2040</v>
      </c>
      <c r="J189" s="30">
        <v>2244</v>
      </c>
      <c r="K189" s="49"/>
      <c r="L189" s="52" t="s">
        <v>1635</v>
      </c>
    </row>
    <row r="190" spans="1:12" ht="15" customHeight="1">
      <c r="A190" s="28">
        <v>189</v>
      </c>
      <c r="B190" s="29" t="s">
        <v>536</v>
      </c>
      <c r="C190" s="29" t="s">
        <v>537</v>
      </c>
      <c r="D190" s="29" t="s">
        <v>308</v>
      </c>
      <c r="E190" s="29" t="s">
        <v>34</v>
      </c>
      <c r="F190" s="30">
        <v>245.9</v>
      </c>
      <c r="G190" s="28">
        <v>20</v>
      </c>
      <c r="H190" s="29" t="s">
        <v>1603</v>
      </c>
      <c r="I190" s="30">
        <v>4918</v>
      </c>
      <c r="J190" s="30">
        <v>5409.8</v>
      </c>
      <c r="K190" s="49"/>
      <c r="L190" s="52" t="s">
        <v>1635</v>
      </c>
    </row>
    <row r="191" spans="1:12" ht="15" customHeight="1">
      <c r="A191" s="28">
        <v>190</v>
      </c>
      <c r="B191" s="29" t="s">
        <v>538</v>
      </c>
      <c r="C191" s="29" t="s">
        <v>539</v>
      </c>
      <c r="D191" s="29" t="s">
        <v>540</v>
      </c>
      <c r="E191" s="29" t="s">
        <v>541</v>
      </c>
      <c r="F191" s="30">
        <v>43702.7</v>
      </c>
      <c r="G191" s="28">
        <v>10</v>
      </c>
      <c r="H191" s="29" t="s">
        <v>1603</v>
      </c>
      <c r="I191" s="30">
        <v>437027</v>
      </c>
      <c r="J191" s="30">
        <v>480729.7</v>
      </c>
      <c r="K191" s="49"/>
      <c r="L191" s="52" t="s">
        <v>1635</v>
      </c>
    </row>
    <row r="192" spans="1:12" ht="15" customHeight="1">
      <c r="A192" s="28">
        <v>191</v>
      </c>
      <c r="B192" s="29" t="s">
        <v>542</v>
      </c>
      <c r="C192" s="29" t="s">
        <v>543</v>
      </c>
      <c r="D192" s="29" t="s">
        <v>544</v>
      </c>
      <c r="E192" s="29" t="s">
        <v>161</v>
      </c>
      <c r="F192" s="30">
        <v>122.5</v>
      </c>
      <c r="G192" s="28">
        <v>200</v>
      </c>
      <c r="H192" s="29" t="s">
        <v>1603</v>
      </c>
      <c r="I192" s="30">
        <v>24500</v>
      </c>
      <c r="J192" s="30">
        <v>26950</v>
      </c>
      <c r="K192" s="49"/>
      <c r="L192" s="52" t="s">
        <v>1635</v>
      </c>
    </row>
    <row r="193" spans="1:12" ht="15" customHeight="1">
      <c r="A193" s="28">
        <v>192</v>
      </c>
      <c r="B193" s="29" t="s">
        <v>545</v>
      </c>
      <c r="C193" s="29" t="s">
        <v>546</v>
      </c>
      <c r="D193" s="29" t="s">
        <v>547</v>
      </c>
      <c r="E193" s="29" t="s">
        <v>548</v>
      </c>
      <c r="F193" s="30">
        <v>163.2</v>
      </c>
      <c r="G193" s="28">
        <v>350</v>
      </c>
      <c r="H193" s="29" t="s">
        <v>1603</v>
      </c>
      <c r="I193" s="30">
        <v>57120</v>
      </c>
      <c r="J193" s="30">
        <v>62832</v>
      </c>
      <c r="K193" s="49"/>
      <c r="L193" s="52" t="s">
        <v>1635</v>
      </c>
    </row>
    <row r="194" spans="1:12" ht="15" customHeight="1">
      <c r="A194" s="28">
        <v>193</v>
      </c>
      <c r="B194" s="29" t="s">
        <v>549</v>
      </c>
      <c r="C194" s="29" t="s">
        <v>550</v>
      </c>
      <c r="D194" s="29" t="s">
        <v>551</v>
      </c>
      <c r="E194" s="29" t="s">
        <v>161</v>
      </c>
      <c r="F194" s="30">
        <v>282.4</v>
      </c>
      <c r="G194" s="28">
        <v>110</v>
      </c>
      <c r="H194" s="29" t="s">
        <v>1603</v>
      </c>
      <c r="I194" s="30">
        <v>31064</v>
      </c>
      <c r="J194" s="30">
        <v>34170.4</v>
      </c>
      <c r="K194" s="49"/>
      <c r="L194" s="52" t="s">
        <v>1635</v>
      </c>
    </row>
    <row r="195" spans="1:12" ht="15" customHeight="1">
      <c r="A195" s="28">
        <v>194</v>
      </c>
      <c r="B195" s="29" t="s">
        <v>552</v>
      </c>
      <c r="C195" s="29" t="s">
        <v>553</v>
      </c>
      <c r="D195" s="29" t="s">
        <v>554</v>
      </c>
      <c r="E195" s="29" t="s">
        <v>161</v>
      </c>
      <c r="F195" s="30">
        <v>139.1</v>
      </c>
      <c r="G195" s="28">
        <v>450</v>
      </c>
      <c r="H195" s="29" t="s">
        <v>1603</v>
      </c>
      <c r="I195" s="30">
        <v>62595</v>
      </c>
      <c r="J195" s="30">
        <v>68854.5</v>
      </c>
      <c r="K195" s="49"/>
      <c r="L195" s="52" t="s">
        <v>1635</v>
      </c>
    </row>
    <row r="196" spans="1:12" ht="15" customHeight="1">
      <c r="A196" s="28">
        <v>195</v>
      </c>
      <c r="B196" s="29" t="s">
        <v>555</v>
      </c>
      <c r="C196" s="29" t="s">
        <v>556</v>
      </c>
      <c r="D196" s="29" t="s">
        <v>359</v>
      </c>
      <c r="E196" s="29" t="s">
        <v>7</v>
      </c>
      <c r="F196" s="30">
        <v>186.7</v>
      </c>
      <c r="G196" s="28">
        <v>50</v>
      </c>
      <c r="H196" s="29" t="s">
        <v>1603</v>
      </c>
      <c r="I196" s="30">
        <v>9335</v>
      </c>
      <c r="J196" s="30">
        <v>10268.5</v>
      </c>
      <c r="K196" s="49"/>
      <c r="L196" s="52" t="s">
        <v>1635</v>
      </c>
    </row>
    <row r="197" spans="1:12" ht="15" customHeight="1">
      <c r="A197" s="28">
        <v>196</v>
      </c>
      <c r="B197" s="29" t="s">
        <v>557</v>
      </c>
      <c r="C197" s="29" t="s">
        <v>558</v>
      </c>
      <c r="D197" s="29" t="s">
        <v>359</v>
      </c>
      <c r="E197" s="29" t="s">
        <v>161</v>
      </c>
      <c r="F197" s="30">
        <v>186.7</v>
      </c>
      <c r="G197" s="28">
        <v>1500</v>
      </c>
      <c r="H197" s="29" t="s">
        <v>1603</v>
      </c>
      <c r="I197" s="30">
        <v>280050</v>
      </c>
      <c r="J197" s="30">
        <v>308055</v>
      </c>
      <c r="K197" s="49"/>
      <c r="L197" s="52" t="s">
        <v>1635</v>
      </c>
    </row>
    <row r="198" spans="1:12" ht="15" customHeight="1">
      <c r="A198" s="28">
        <v>197</v>
      </c>
      <c r="B198" s="29" t="s">
        <v>559</v>
      </c>
      <c r="C198" s="29" t="s">
        <v>560</v>
      </c>
      <c r="D198" s="29" t="s">
        <v>561</v>
      </c>
      <c r="E198" s="29" t="s">
        <v>562</v>
      </c>
      <c r="F198" s="30">
        <v>1626.6</v>
      </c>
      <c r="G198" s="28">
        <v>2</v>
      </c>
      <c r="H198" s="29" t="s">
        <v>1603</v>
      </c>
      <c r="I198" s="30">
        <v>3253.2</v>
      </c>
      <c r="J198" s="30">
        <v>3578.52</v>
      </c>
      <c r="K198" s="49"/>
      <c r="L198" s="52" t="s">
        <v>1635</v>
      </c>
    </row>
    <row r="199" spans="1:12" ht="15" customHeight="1">
      <c r="A199" s="28">
        <v>198</v>
      </c>
      <c r="B199" s="29" t="s">
        <v>563</v>
      </c>
      <c r="C199" s="29" t="s">
        <v>564</v>
      </c>
      <c r="D199" s="29" t="s">
        <v>565</v>
      </c>
      <c r="E199" s="29" t="s">
        <v>566</v>
      </c>
      <c r="F199" s="30">
        <v>115</v>
      </c>
      <c r="G199" s="28">
        <v>2100</v>
      </c>
      <c r="H199" s="29" t="s">
        <v>1603</v>
      </c>
      <c r="I199" s="30">
        <v>241500</v>
      </c>
      <c r="J199" s="30">
        <v>265650</v>
      </c>
      <c r="K199" s="49"/>
      <c r="L199" s="52" t="s">
        <v>1635</v>
      </c>
    </row>
    <row r="200" spans="1:12" ht="15" customHeight="1">
      <c r="A200" s="28">
        <v>199</v>
      </c>
      <c r="B200" s="29" t="s">
        <v>567</v>
      </c>
      <c r="C200" s="29" t="s">
        <v>568</v>
      </c>
      <c r="D200" s="29" t="s">
        <v>565</v>
      </c>
      <c r="E200" s="29" t="s">
        <v>566</v>
      </c>
      <c r="F200" s="30">
        <v>149.5</v>
      </c>
      <c r="G200" s="28">
        <v>60</v>
      </c>
      <c r="H200" s="29" t="s">
        <v>1603</v>
      </c>
      <c r="I200" s="30">
        <v>8970</v>
      </c>
      <c r="J200" s="30">
        <v>9867</v>
      </c>
      <c r="K200" s="49"/>
      <c r="L200" s="52" t="s">
        <v>1635</v>
      </c>
    </row>
    <row r="201" spans="1:12" ht="15" customHeight="1">
      <c r="A201" s="28">
        <v>200</v>
      </c>
      <c r="B201" s="29" t="s">
        <v>569</v>
      </c>
      <c r="C201" s="29" t="s">
        <v>570</v>
      </c>
      <c r="D201" s="29" t="s">
        <v>565</v>
      </c>
      <c r="E201" s="29" t="s">
        <v>45</v>
      </c>
      <c r="F201" s="30">
        <v>115</v>
      </c>
      <c r="G201" s="28">
        <v>7500</v>
      </c>
      <c r="H201" s="29" t="s">
        <v>1603</v>
      </c>
      <c r="I201" s="30">
        <v>862500</v>
      </c>
      <c r="J201" s="30">
        <v>948750</v>
      </c>
      <c r="K201" s="49"/>
      <c r="L201" s="52" t="s">
        <v>1635</v>
      </c>
    </row>
    <row r="202" spans="1:12" ht="15" customHeight="1">
      <c r="A202" s="28">
        <v>201</v>
      </c>
      <c r="B202" s="29" t="s">
        <v>571</v>
      </c>
      <c r="C202" s="29" t="s">
        <v>572</v>
      </c>
      <c r="D202" s="29" t="s">
        <v>565</v>
      </c>
      <c r="E202" s="29" t="s">
        <v>45</v>
      </c>
      <c r="F202" s="30">
        <v>74.7</v>
      </c>
      <c r="G202" s="28">
        <v>7800</v>
      </c>
      <c r="H202" s="29" t="s">
        <v>1603</v>
      </c>
      <c r="I202" s="30">
        <v>582660</v>
      </c>
      <c r="J202" s="30">
        <v>640926</v>
      </c>
      <c r="K202" s="49"/>
      <c r="L202" s="52" t="s">
        <v>1635</v>
      </c>
    </row>
    <row r="203" spans="1:12" ht="15" customHeight="1">
      <c r="A203" s="31">
        <v>202</v>
      </c>
      <c r="B203" s="32" t="s">
        <v>575</v>
      </c>
      <c r="C203" s="32" t="s">
        <v>573</v>
      </c>
      <c r="D203" s="32" t="s">
        <v>574</v>
      </c>
      <c r="E203" s="32" t="s">
        <v>45</v>
      </c>
      <c r="F203" s="33">
        <v>229.5</v>
      </c>
      <c r="G203" s="31">
        <v>400</v>
      </c>
      <c r="H203" s="32" t="s">
        <v>1603</v>
      </c>
      <c r="I203" s="33">
        <v>91800</v>
      </c>
      <c r="J203" s="33">
        <v>100980.00000000001</v>
      </c>
      <c r="K203" s="50"/>
      <c r="L203" s="53" t="s">
        <v>1635</v>
      </c>
    </row>
    <row r="204" spans="1:12" ht="15" customHeight="1">
      <c r="A204" s="31">
        <v>203</v>
      </c>
      <c r="B204" s="32" t="s">
        <v>577</v>
      </c>
      <c r="C204" s="32" t="s">
        <v>576</v>
      </c>
      <c r="D204" s="32" t="s">
        <v>574</v>
      </c>
      <c r="E204" s="32" t="s">
        <v>13</v>
      </c>
      <c r="F204" s="33">
        <v>229.5</v>
      </c>
      <c r="G204" s="31">
        <v>30</v>
      </c>
      <c r="H204" s="32" t="s">
        <v>1603</v>
      </c>
      <c r="I204" s="33">
        <v>6885</v>
      </c>
      <c r="J204" s="33">
        <v>7573.500000000001</v>
      </c>
      <c r="K204" s="50"/>
      <c r="L204" s="53" t="s">
        <v>1635</v>
      </c>
    </row>
    <row r="205" spans="1:12" ht="15" customHeight="1">
      <c r="A205" s="31">
        <v>204</v>
      </c>
      <c r="B205" s="32" t="s">
        <v>579</v>
      </c>
      <c r="C205" s="32" t="s">
        <v>578</v>
      </c>
      <c r="D205" s="32" t="s">
        <v>574</v>
      </c>
      <c r="E205" s="32" t="s">
        <v>45</v>
      </c>
      <c r="F205" s="33">
        <v>465.7</v>
      </c>
      <c r="G205" s="31">
        <v>140</v>
      </c>
      <c r="H205" s="32" t="s">
        <v>1603</v>
      </c>
      <c r="I205" s="33">
        <v>65198</v>
      </c>
      <c r="J205" s="33">
        <v>71717.8</v>
      </c>
      <c r="K205" s="50"/>
      <c r="L205" s="53" t="s">
        <v>1635</v>
      </c>
    </row>
    <row r="206" spans="1:12" ht="15" customHeight="1">
      <c r="A206" s="28">
        <v>205</v>
      </c>
      <c r="B206" s="29" t="s">
        <v>579</v>
      </c>
      <c r="C206" s="29" t="s">
        <v>580</v>
      </c>
      <c r="D206" s="29" t="s">
        <v>581</v>
      </c>
      <c r="E206" s="29" t="s">
        <v>230</v>
      </c>
      <c r="F206" s="30">
        <v>310.4</v>
      </c>
      <c r="G206" s="28">
        <v>400</v>
      </c>
      <c r="H206" s="29" t="s">
        <v>1603</v>
      </c>
      <c r="I206" s="30">
        <v>124160</v>
      </c>
      <c r="J206" s="30">
        <v>136576</v>
      </c>
      <c r="K206" s="49"/>
      <c r="L206" s="52" t="s">
        <v>1635</v>
      </c>
    </row>
    <row r="207" spans="1:12" ht="15" customHeight="1">
      <c r="A207" s="28">
        <v>206</v>
      </c>
      <c r="B207" s="29" t="s">
        <v>582</v>
      </c>
      <c r="C207" s="29" t="s">
        <v>583</v>
      </c>
      <c r="D207" s="29" t="s">
        <v>584</v>
      </c>
      <c r="E207" s="29" t="s">
        <v>585</v>
      </c>
      <c r="F207" s="30">
        <v>187.3</v>
      </c>
      <c r="G207" s="28">
        <v>500</v>
      </c>
      <c r="H207" s="29" t="s">
        <v>1603</v>
      </c>
      <c r="I207" s="30">
        <v>93650</v>
      </c>
      <c r="J207" s="30">
        <v>103015</v>
      </c>
      <c r="K207" s="49"/>
      <c r="L207" s="52" t="s">
        <v>1635</v>
      </c>
    </row>
    <row r="208" spans="1:12" ht="15" customHeight="1">
      <c r="A208" s="28">
        <v>207</v>
      </c>
      <c r="B208" s="29" t="s">
        <v>586</v>
      </c>
      <c r="C208" s="29" t="s">
        <v>587</v>
      </c>
      <c r="D208" s="29" t="s">
        <v>584</v>
      </c>
      <c r="E208" s="29" t="s">
        <v>585</v>
      </c>
      <c r="F208" s="30">
        <v>221.8</v>
      </c>
      <c r="G208" s="28">
        <v>1800</v>
      </c>
      <c r="H208" s="29" t="s">
        <v>1603</v>
      </c>
      <c r="I208" s="30">
        <v>399240</v>
      </c>
      <c r="J208" s="30">
        <v>439164</v>
      </c>
      <c r="K208" s="49"/>
      <c r="L208" s="52" t="s">
        <v>1635</v>
      </c>
    </row>
    <row r="209" spans="1:12" ht="15" customHeight="1">
      <c r="A209" s="28">
        <v>208</v>
      </c>
      <c r="B209" s="29" t="s">
        <v>588</v>
      </c>
      <c r="C209" s="29" t="s">
        <v>589</v>
      </c>
      <c r="D209" s="29" t="s">
        <v>590</v>
      </c>
      <c r="E209" s="29" t="s">
        <v>45</v>
      </c>
      <c r="F209" s="30">
        <v>248.7</v>
      </c>
      <c r="G209" s="28">
        <v>1450</v>
      </c>
      <c r="H209" s="29" t="s">
        <v>1603</v>
      </c>
      <c r="I209" s="30">
        <v>360615</v>
      </c>
      <c r="J209" s="30">
        <v>396676.5</v>
      </c>
      <c r="K209" s="49"/>
      <c r="L209" s="52" t="s">
        <v>1635</v>
      </c>
    </row>
    <row r="210" spans="1:12" ht="15" customHeight="1">
      <c r="A210" s="28">
        <v>209</v>
      </c>
      <c r="B210" s="29" t="s">
        <v>591</v>
      </c>
      <c r="C210" s="29" t="s">
        <v>592</v>
      </c>
      <c r="D210" s="29" t="s">
        <v>593</v>
      </c>
      <c r="E210" s="29" t="s">
        <v>45</v>
      </c>
      <c r="F210" s="30">
        <v>199.6</v>
      </c>
      <c r="G210" s="28">
        <v>140</v>
      </c>
      <c r="H210" s="29" t="s">
        <v>1603</v>
      </c>
      <c r="I210" s="30">
        <v>27944</v>
      </c>
      <c r="J210" s="30">
        <v>30738.4</v>
      </c>
      <c r="K210" s="49"/>
      <c r="L210" s="52" t="s">
        <v>1635</v>
      </c>
    </row>
    <row r="211" spans="1:12" ht="15" customHeight="1">
      <c r="A211" s="28">
        <v>210</v>
      </c>
      <c r="B211" s="29" t="s">
        <v>594</v>
      </c>
      <c r="C211" s="29" t="s">
        <v>595</v>
      </c>
      <c r="D211" s="29" t="s">
        <v>593</v>
      </c>
      <c r="E211" s="29" t="s">
        <v>45</v>
      </c>
      <c r="F211" s="30">
        <v>358.1</v>
      </c>
      <c r="G211" s="28">
        <v>400</v>
      </c>
      <c r="H211" s="29" t="s">
        <v>1603</v>
      </c>
      <c r="I211" s="30">
        <v>143240</v>
      </c>
      <c r="J211" s="30">
        <v>157564</v>
      </c>
      <c r="K211" s="49"/>
      <c r="L211" s="52" t="s">
        <v>1635</v>
      </c>
    </row>
    <row r="212" spans="1:12" ht="15" customHeight="1">
      <c r="A212" s="28">
        <v>211</v>
      </c>
      <c r="B212" s="29" t="s">
        <v>596</v>
      </c>
      <c r="C212" s="29" t="s">
        <v>597</v>
      </c>
      <c r="D212" s="29" t="s">
        <v>593</v>
      </c>
      <c r="E212" s="29" t="s">
        <v>45</v>
      </c>
      <c r="F212" s="30">
        <v>348.5</v>
      </c>
      <c r="G212" s="28">
        <v>600</v>
      </c>
      <c r="H212" s="29" t="s">
        <v>1603</v>
      </c>
      <c r="I212" s="30">
        <v>209100</v>
      </c>
      <c r="J212" s="30">
        <v>230010</v>
      </c>
      <c r="K212" s="49"/>
      <c r="L212" s="52" t="s">
        <v>1635</v>
      </c>
    </row>
    <row r="213" spans="1:12" ht="15" customHeight="1">
      <c r="A213" s="28">
        <v>212</v>
      </c>
      <c r="B213" s="29" t="s">
        <v>598</v>
      </c>
      <c r="C213" s="29" t="s">
        <v>599</v>
      </c>
      <c r="D213" s="29" t="s">
        <v>593</v>
      </c>
      <c r="E213" s="29" t="s">
        <v>45</v>
      </c>
      <c r="F213" s="30">
        <v>475.3</v>
      </c>
      <c r="G213" s="28">
        <v>400</v>
      </c>
      <c r="H213" s="29" t="s">
        <v>1603</v>
      </c>
      <c r="I213" s="30">
        <v>190120</v>
      </c>
      <c r="J213" s="30">
        <v>209132</v>
      </c>
      <c r="K213" s="49"/>
      <c r="L213" s="52" t="s">
        <v>1635</v>
      </c>
    </row>
    <row r="214" spans="1:12" ht="15" customHeight="1">
      <c r="A214" s="28">
        <v>213</v>
      </c>
      <c r="B214" s="29" t="s">
        <v>600</v>
      </c>
      <c r="C214" s="29" t="s">
        <v>601</v>
      </c>
      <c r="D214" s="29" t="s">
        <v>602</v>
      </c>
      <c r="E214" s="29" t="s">
        <v>45</v>
      </c>
      <c r="F214" s="30">
        <v>163.3</v>
      </c>
      <c r="G214" s="28">
        <v>280</v>
      </c>
      <c r="H214" s="29" t="s">
        <v>1603</v>
      </c>
      <c r="I214" s="30">
        <v>45724</v>
      </c>
      <c r="J214" s="30">
        <v>50296.4</v>
      </c>
      <c r="K214" s="49"/>
      <c r="L214" s="52" t="s">
        <v>1635</v>
      </c>
    </row>
    <row r="215" spans="1:12" ht="15" customHeight="1">
      <c r="A215" s="28">
        <v>214</v>
      </c>
      <c r="B215" s="29" t="s">
        <v>603</v>
      </c>
      <c r="C215" s="29" t="s">
        <v>604</v>
      </c>
      <c r="D215" s="29" t="s">
        <v>136</v>
      </c>
      <c r="E215" s="29" t="s">
        <v>45</v>
      </c>
      <c r="F215" s="30">
        <v>440.5</v>
      </c>
      <c r="G215" s="28">
        <v>40</v>
      </c>
      <c r="H215" s="29" t="s">
        <v>1603</v>
      </c>
      <c r="I215" s="30">
        <v>17620</v>
      </c>
      <c r="J215" s="30">
        <v>19382</v>
      </c>
      <c r="K215" s="49"/>
      <c r="L215" s="52" t="s">
        <v>1635</v>
      </c>
    </row>
    <row r="216" spans="1:12" ht="15" customHeight="1">
      <c r="A216" s="28">
        <v>215</v>
      </c>
      <c r="B216" s="29" t="s">
        <v>605</v>
      </c>
      <c r="C216" s="29" t="s">
        <v>606</v>
      </c>
      <c r="D216" s="29" t="s">
        <v>136</v>
      </c>
      <c r="E216" s="29" t="s">
        <v>45</v>
      </c>
      <c r="F216" s="30">
        <v>778</v>
      </c>
      <c r="G216" s="28">
        <v>20</v>
      </c>
      <c r="H216" s="29" t="s">
        <v>1603</v>
      </c>
      <c r="I216" s="30">
        <v>15560</v>
      </c>
      <c r="J216" s="30">
        <v>17116</v>
      </c>
      <c r="K216" s="49"/>
      <c r="L216" s="52" t="s">
        <v>1635</v>
      </c>
    </row>
    <row r="217" spans="1:12" ht="15" customHeight="1">
      <c r="A217" s="28">
        <v>216</v>
      </c>
      <c r="B217" s="29" t="s">
        <v>607</v>
      </c>
      <c r="C217" s="29" t="s">
        <v>608</v>
      </c>
      <c r="D217" s="29" t="s">
        <v>264</v>
      </c>
      <c r="E217" s="29" t="s">
        <v>609</v>
      </c>
      <c r="F217" s="30">
        <v>243.2</v>
      </c>
      <c r="G217" s="28">
        <v>10</v>
      </c>
      <c r="H217" s="29" t="s">
        <v>1603</v>
      </c>
      <c r="I217" s="30">
        <v>2432</v>
      </c>
      <c r="J217" s="30">
        <v>2675.2</v>
      </c>
      <c r="K217" s="49"/>
      <c r="L217" s="52" t="s">
        <v>1635</v>
      </c>
    </row>
    <row r="218" spans="1:12" ht="15" customHeight="1">
      <c r="A218" s="28">
        <v>217</v>
      </c>
      <c r="B218" s="29" t="s">
        <v>610</v>
      </c>
      <c r="C218" s="29" t="s">
        <v>611</v>
      </c>
      <c r="D218" s="29" t="s">
        <v>264</v>
      </c>
      <c r="E218" s="29" t="s">
        <v>609</v>
      </c>
      <c r="F218" s="30">
        <v>424.5</v>
      </c>
      <c r="G218" s="28">
        <v>5</v>
      </c>
      <c r="H218" s="29" t="s">
        <v>1603</v>
      </c>
      <c r="I218" s="30">
        <v>2122.5</v>
      </c>
      <c r="J218" s="30">
        <v>2334.75</v>
      </c>
      <c r="K218" s="49"/>
      <c r="L218" s="52" t="s">
        <v>1635</v>
      </c>
    </row>
    <row r="219" spans="1:12" ht="15" customHeight="1">
      <c r="A219" s="28">
        <v>218</v>
      </c>
      <c r="B219" s="29" t="s">
        <v>612</v>
      </c>
      <c r="C219" s="29" t="s">
        <v>613</v>
      </c>
      <c r="D219" s="29" t="s">
        <v>614</v>
      </c>
      <c r="E219" s="29" t="s">
        <v>615</v>
      </c>
      <c r="F219" s="30">
        <v>3325.6</v>
      </c>
      <c r="G219" s="28">
        <v>5</v>
      </c>
      <c r="H219" s="29" t="s">
        <v>1603</v>
      </c>
      <c r="I219" s="30">
        <v>16628</v>
      </c>
      <c r="J219" s="30">
        <v>18290.8</v>
      </c>
      <c r="K219" s="49"/>
      <c r="L219" s="52" t="s">
        <v>1635</v>
      </c>
    </row>
    <row r="220" spans="1:12" ht="15" customHeight="1">
      <c r="A220" s="28">
        <v>219</v>
      </c>
      <c r="B220" s="29" t="s">
        <v>616</v>
      </c>
      <c r="C220" s="29" t="s">
        <v>617</v>
      </c>
      <c r="D220" s="29" t="s">
        <v>618</v>
      </c>
      <c r="E220" s="29" t="s">
        <v>615</v>
      </c>
      <c r="F220" s="30">
        <v>2348.2</v>
      </c>
      <c r="G220" s="28">
        <v>20</v>
      </c>
      <c r="H220" s="29" t="s">
        <v>1603</v>
      </c>
      <c r="I220" s="30">
        <v>46964</v>
      </c>
      <c r="J220" s="30">
        <v>51660.4</v>
      </c>
      <c r="K220" s="49"/>
      <c r="L220" s="52" t="s">
        <v>1635</v>
      </c>
    </row>
    <row r="221" spans="1:12" ht="15" customHeight="1">
      <c r="A221" s="28">
        <v>220</v>
      </c>
      <c r="B221" s="29" t="s">
        <v>619</v>
      </c>
      <c r="C221" s="29" t="s">
        <v>620</v>
      </c>
      <c r="D221" s="29" t="s">
        <v>621</v>
      </c>
      <c r="E221" s="29" t="s">
        <v>615</v>
      </c>
      <c r="F221" s="30">
        <v>2348.2</v>
      </c>
      <c r="G221" s="28">
        <v>8</v>
      </c>
      <c r="H221" s="29" t="s">
        <v>1603</v>
      </c>
      <c r="I221" s="30">
        <v>18785.6</v>
      </c>
      <c r="J221" s="30">
        <v>20664.16</v>
      </c>
      <c r="K221" s="49"/>
      <c r="L221" s="52" t="s">
        <v>1635</v>
      </c>
    </row>
    <row r="222" spans="1:12" ht="15" customHeight="1">
      <c r="A222" s="28">
        <v>221</v>
      </c>
      <c r="B222" s="29" t="s">
        <v>622</v>
      </c>
      <c r="C222" s="29" t="s">
        <v>623</v>
      </c>
      <c r="D222" s="29" t="s">
        <v>624</v>
      </c>
      <c r="E222" s="29" t="s">
        <v>161</v>
      </c>
      <c r="F222" s="30">
        <v>138.2</v>
      </c>
      <c r="G222" s="28">
        <v>10</v>
      </c>
      <c r="H222" s="29" t="s">
        <v>1603</v>
      </c>
      <c r="I222" s="30">
        <v>1382</v>
      </c>
      <c r="J222" s="30">
        <v>1520.2</v>
      </c>
      <c r="K222" s="49"/>
      <c r="L222" s="52" t="s">
        <v>1635</v>
      </c>
    </row>
    <row r="223" spans="1:12" ht="15" customHeight="1">
      <c r="A223" s="28">
        <v>222</v>
      </c>
      <c r="B223" s="29" t="s">
        <v>625</v>
      </c>
      <c r="C223" s="29" t="s">
        <v>626</v>
      </c>
      <c r="D223" s="29" t="s">
        <v>627</v>
      </c>
      <c r="E223" s="29" t="s">
        <v>161</v>
      </c>
      <c r="F223" s="30">
        <v>66.9</v>
      </c>
      <c r="G223" s="28">
        <v>10</v>
      </c>
      <c r="H223" s="29" t="s">
        <v>1603</v>
      </c>
      <c r="I223" s="30">
        <v>669</v>
      </c>
      <c r="J223" s="30">
        <v>735.9</v>
      </c>
      <c r="K223" s="49"/>
      <c r="L223" s="52" t="s">
        <v>1635</v>
      </c>
    </row>
    <row r="224" spans="1:12" ht="15" customHeight="1">
      <c r="A224" s="28">
        <v>223</v>
      </c>
      <c r="B224" s="29" t="s">
        <v>628</v>
      </c>
      <c r="C224" s="29" t="s">
        <v>629</v>
      </c>
      <c r="D224" s="29" t="s">
        <v>630</v>
      </c>
      <c r="E224" s="29" t="s">
        <v>631</v>
      </c>
      <c r="F224" s="30">
        <v>1926.4</v>
      </c>
      <c r="G224" s="28">
        <v>90</v>
      </c>
      <c r="H224" s="29" t="s">
        <v>1603</v>
      </c>
      <c r="I224" s="30">
        <v>173376</v>
      </c>
      <c r="J224" s="30">
        <v>190713.6</v>
      </c>
      <c r="K224" s="49"/>
      <c r="L224" s="52" t="s">
        <v>1635</v>
      </c>
    </row>
    <row r="225" spans="1:12" ht="15" customHeight="1">
      <c r="A225" s="28">
        <v>224</v>
      </c>
      <c r="B225" s="29" t="s">
        <v>632</v>
      </c>
      <c r="C225" s="29" t="s">
        <v>633</v>
      </c>
      <c r="D225" s="29" t="s">
        <v>634</v>
      </c>
      <c r="E225" s="29" t="s">
        <v>45</v>
      </c>
      <c r="F225" s="30">
        <v>304.4</v>
      </c>
      <c r="G225" s="28">
        <v>200</v>
      </c>
      <c r="H225" s="29" t="s">
        <v>1603</v>
      </c>
      <c r="I225" s="30">
        <v>60880</v>
      </c>
      <c r="J225" s="30">
        <v>66968</v>
      </c>
      <c r="K225" s="49"/>
      <c r="L225" s="52" t="s">
        <v>1635</v>
      </c>
    </row>
    <row r="226" spans="1:12" ht="15" customHeight="1">
      <c r="A226" s="28">
        <v>225</v>
      </c>
      <c r="B226" s="29" t="s">
        <v>635</v>
      </c>
      <c r="C226" s="29" t="s">
        <v>636</v>
      </c>
      <c r="D226" s="29" t="s">
        <v>621</v>
      </c>
      <c r="E226" s="29" t="s">
        <v>637</v>
      </c>
      <c r="F226" s="30">
        <v>2348.2</v>
      </c>
      <c r="G226" s="28">
        <v>400</v>
      </c>
      <c r="H226" s="29" t="s">
        <v>1603</v>
      </c>
      <c r="I226" s="30">
        <v>939280</v>
      </c>
      <c r="J226" s="30">
        <v>1033208</v>
      </c>
      <c r="K226" s="49"/>
      <c r="L226" s="52" t="s">
        <v>1635</v>
      </c>
    </row>
    <row r="227" spans="1:12" ht="15" customHeight="1">
      <c r="A227" s="28">
        <v>226</v>
      </c>
      <c r="B227" s="29" t="s">
        <v>638</v>
      </c>
      <c r="C227" s="29" t="s">
        <v>639</v>
      </c>
      <c r="D227" s="29" t="s">
        <v>621</v>
      </c>
      <c r="E227" s="29" t="s">
        <v>122</v>
      </c>
      <c r="F227" s="30">
        <v>2348.2</v>
      </c>
      <c r="G227" s="28">
        <v>35</v>
      </c>
      <c r="H227" s="29" t="s">
        <v>1603</v>
      </c>
      <c r="I227" s="30">
        <v>82187</v>
      </c>
      <c r="J227" s="30">
        <v>90405.7</v>
      </c>
      <c r="K227" s="49"/>
      <c r="L227" s="52" t="s">
        <v>1635</v>
      </c>
    </row>
    <row r="228" spans="1:12" ht="15" customHeight="1">
      <c r="A228" s="28">
        <v>227</v>
      </c>
      <c r="B228" s="29" t="s">
        <v>640</v>
      </c>
      <c r="C228" s="29" t="s">
        <v>641</v>
      </c>
      <c r="D228" s="29" t="s">
        <v>618</v>
      </c>
      <c r="E228" s="29" t="s">
        <v>122</v>
      </c>
      <c r="F228" s="30">
        <v>2348.2</v>
      </c>
      <c r="G228" s="28">
        <v>100</v>
      </c>
      <c r="H228" s="29" t="s">
        <v>1603</v>
      </c>
      <c r="I228" s="30">
        <v>234820</v>
      </c>
      <c r="J228" s="30">
        <v>258302</v>
      </c>
      <c r="K228" s="49"/>
      <c r="L228" s="52" t="s">
        <v>1635</v>
      </c>
    </row>
    <row r="229" spans="1:12" ht="15" customHeight="1">
      <c r="A229" s="28">
        <v>228</v>
      </c>
      <c r="B229" s="29" t="s">
        <v>642</v>
      </c>
      <c r="C229" s="29" t="s">
        <v>643</v>
      </c>
      <c r="D229" s="29" t="s">
        <v>644</v>
      </c>
      <c r="E229" s="29" t="s">
        <v>122</v>
      </c>
      <c r="F229" s="30">
        <v>2183.8</v>
      </c>
      <c r="G229" s="28">
        <v>25</v>
      </c>
      <c r="H229" s="29" t="s">
        <v>1603</v>
      </c>
      <c r="I229" s="30">
        <v>54595</v>
      </c>
      <c r="J229" s="30">
        <v>60054.5</v>
      </c>
      <c r="K229" s="49"/>
      <c r="L229" s="52" t="s">
        <v>1635</v>
      </c>
    </row>
    <row r="230" spans="1:12" ht="15" customHeight="1">
      <c r="A230" s="28">
        <v>229</v>
      </c>
      <c r="B230" s="29" t="s">
        <v>645</v>
      </c>
      <c r="C230" s="29" t="s">
        <v>646</v>
      </c>
      <c r="D230" s="29" t="s">
        <v>647</v>
      </c>
      <c r="E230" s="29" t="s">
        <v>45</v>
      </c>
      <c r="F230" s="30">
        <v>1051</v>
      </c>
      <c r="G230" s="28">
        <v>30</v>
      </c>
      <c r="H230" s="29" t="s">
        <v>1603</v>
      </c>
      <c r="I230" s="30">
        <v>31530</v>
      </c>
      <c r="J230" s="30">
        <v>34683</v>
      </c>
      <c r="K230" s="49"/>
      <c r="L230" s="52" t="s">
        <v>1635</v>
      </c>
    </row>
    <row r="231" spans="1:12" ht="15" customHeight="1">
      <c r="A231" s="28">
        <v>230</v>
      </c>
      <c r="B231" s="29" t="s">
        <v>648</v>
      </c>
      <c r="C231" s="29" t="s">
        <v>649</v>
      </c>
      <c r="D231" s="29" t="s">
        <v>647</v>
      </c>
      <c r="E231" s="29" t="s">
        <v>45</v>
      </c>
      <c r="F231" s="30">
        <v>1401.6</v>
      </c>
      <c r="G231" s="28">
        <v>10</v>
      </c>
      <c r="H231" s="29" t="s">
        <v>1603</v>
      </c>
      <c r="I231" s="30">
        <v>14016</v>
      </c>
      <c r="J231" s="30">
        <v>15417.6</v>
      </c>
      <c r="K231" s="49"/>
      <c r="L231" s="52" t="s">
        <v>1635</v>
      </c>
    </row>
    <row r="232" spans="1:12" ht="15" customHeight="1">
      <c r="A232" s="28">
        <v>231</v>
      </c>
      <c r="B232" s="29" t="s">
        <v>650</v>
      </c>
      <c r="C232" s="29" t="s">
        <v>651</v>
      </c>
      <c r="D232" s="29" t="s">
        <v>652</v>
      </c>
      <c r="E232" s="29" t="s">
        <v>45</v>
      </c>
      <c r="F232" s="30">
        <v>1051.4</v>
      </c>
      <c r="G232" s="28">
        <v>70</v>
      </c>
      <c r="H232" s="29" t="s">
        <v>1603</v>
      </c>
      <c r="I232" s="30">
        <v>73598</v>
      </c>
      <c r="J232" s="30">
        <v>80957.8</v>
      </c>
      <c r="K232" s="49"/>
      <c r="L232" s="52" t="s">
        <v>1635</v>
      </c>
    </row>
    <row r="233" spans="1:12" ht="15" customHeight="1">
      <c r="A233" s="28">
        <v>232</v>
      </c>
      <c r="B233" s="29" t="s">
        <v>653</v>
      </c>
      <c r="C233" s="29" t="s">
        <v>654</v>
      </c>
      <c r="D233" s="29" t="s">
        <v>652</v>
      </c>
      <c r="E233" s="29" t="s">
        <v>45</v>
      </c>
      <c r="F233" s="30">
        <v>1401.6</v>
      </c>
      <c r="G233" s="28">
        <v>30</v>
      </c>
      <c r="H233" s="29" t="s">
        <v>1603</v>
      </c>
      <c r="I233" s="30">
        <v>42048</v>
      </c>
      <c r="J233" s="30">
        <v>46252.8</v>
      </c>
      <c r="K233" s="49"/>
      <c r="L233" s="52" t="s">
        <v>1635</v>
      </c>
    </row>
    <row r="234" spans="1:12" ht="15" customHeight="1">
      <c r="A234" s="28">
        <v>233</v>
      </c>
      <c r="B234" s="29" t="s">
        <v>655</v>
      </c>
      <c r="C234" s="29" t="s">
        <v>656</v>
      </c>
      <c r="D234" s="29" t="s">
        <v>657</v>
      </c>
      <c r="E234" s="29" t="s">
        <v>28</v>
      </c>
      <c r="F234" s="30">
        <v>231.5</v>
      </c>
      <c r="G234" s="28">
        <v>5</v>
      </c>
      <c r="H234" s="29" t="s">
        <v>1603</v>
      </c>
      <c r="I234" s="30">
        <v>1157.5</v>
      </c>
      <c r="J234" s="30">
        <v>1273.25</v>
      </c>
      <c r="K234" s="49"/>
      <c r="L234" s="52" t="s">
        <v>1635</v>
      </c>
    </row>
    <row r="235" spans="1:12" ht="15" customHeight="1">
      <c r="A235" s="28">
        <v>234</v>
      </c>
      <c r="B235" s="29" t="s">
        <v>658</v>
      </c>
      <c r="C235" s="29" t="s">
        <v>659</v>
      </c>
      <c r="D235" s="29" t="s">
        <v>657</v>
      </c>
      <c r="E235" s="29" t="s">
        <v>28</v>
      </c>
      <c r="F235" s="30">
        <v>463</v>
      </c>
      <c r="G235" s="28">
        <v>15</v>
      </c>
      <c r="H235" s="29" t="s">
        <v>1603</v>
      </c>
      <c r="I235" s="30">
        <v>6945</v>
      </c>
      <c r="J235" s="30">
        <v>7639.5</v>
      </c>
      <c r="K235" s="49"/>
      <c r="L235" s="52" t="s">
        <v>1635</v>
      </c>
    </row>
    <row r="236" spans="1:12" ht="15" customHeight="1">
      <c r="A236" s="28">
        <v>235</v>
      </c>
      <c r="B236" s="29" t="s">
        <v>660</v>
      </c>
      <c r="C236" s="29" t="s">
        <v>661</v>
      </c>
      <c r="D236" s="29" t="s">
        <v>321</v>
      </c>
      <c r="E236" s="29" t="s">
        <v>13</v>
      </c>
      <c r="F236" s="30">
        <v>249.5</v>
      </c>
      <c r="G236" s="28">
        <v>120</v>
      </c>
      <c r="H236" s="29" t="s">
        <v>1603</v>
      </c>
      <c r="I236" s="30">
        <v>29940</v>
      </c>
      <c r="J236" s="30">
        <v>32934</v>
      </c>
      <c r="K236" s="49"/>
      <c r="L236" s="52" t="s">
        <v>1635</v>
      </c>
    </row>
    <row r="237" spans="1:12" ht="15" customHeight="1">
      <c r="A237" s="28">
        <v>236</v>
      </c>
      <c r="B237" s="29" t="s">
        <v>662</v>
      </c>
      <c r="C237" s="29" t="s">
        <v>663</v>
      </c>
      <c r="D237" s="29" t="s">
        <v>664</v>
      </c>
      <c r="E237" s="29" t="s">
        <v>161</v>
      </c>
      <c r="F237" s="30">
        <v>145.3</v>
      </c>
      <c r="G237" s="28">
        <v>50</v>
      </c>
      <c r="H237" s="29" t="s">
        <v>1603</v>
      </c>
      <c r="I237" s="30">
        <v>7265</v>
      </c>
      <c r="J237" s="30">
        <v>7991.5</v>
      </c>
      <c r="K237" s="49"/>
      <c r="L237" s="52" t="s">
        <v>1635</v>
      </c>
    </row>
    <row r="238" spans="1:12" ht="15" customHeight="1">
      <c r="A238" s="28">
        <v>237</v>
      </c>
      <c r="B238" s="29" t="s">
        <v>665</v>
      </c>
      <c r="C238" s="29" t="s">
        <v>666</v>
      </c>
      <c r="D238" s="29" t="s">
        <v>667</v>
      </c>
      <c r="E238" s="29" t="s">
        <v>303</v>
      </c>
      <c r="F238" s="30">
        <v>4552.6</v>
      </c>
      <c r="G238" s="28">
        <v>70</v>
      </c>
      <c r="H238" s="29" t="s">
        <v>1603</v>
      </c>
      <c r="I238" s="30">
        <v>318682</v>
      </c>
      <c r="J238" s="30">
        <v>350550.2</v>
      </c>
      <c r="K238" s="49"/>
      <c r="L238" s="52" t="s">
        <v>1635</v>
      </c>
    </row>
    <row r="239" spans="1:12" ht="15" customHeight="1">
      <c r="A239" s="28">
        <v>238</v>
      </c>
      <c r="B239" s="29" t="s">
        <v>668</v>
      </c>
      <c r="C239" s="29" t="s">
        <v>669</v>
      </c>
      <c r="D239" s="29" t="s">
        <v>667</v>
      </c>
      <c r="E239" s="29" t="s">
        <v>303</v>
      </c>
      <c r="F239" s="30">
        <v>2585.2</v>
      </c>
      <c r="G239" s="28">
        <v>70</v>
      </c>
      <c r="H239" s="29" t="s">
        <v>1603</v>
      </c>
      <c r="I239" s="30">
        <v>180964</v>
      </c>
      <c r="J239" s="30">
        <v>199060.4</v>
      </c>
      <c r="K239" s="49"/>
      <c r="L239" s="52" t="s">
        <v>1635</v>
      </c>
    </row>
    <row r="240" spans="1:12" ht="15" customHeight="1">
      <c r="A240" s="28">
        <v>239</v>
      </c>
      <c r="B240" s="29" t="s">
        <v>670</v>
      </c>
      <c r="C240" s="29" t="s">
        <v>671</v>
      </c>
      <c r="D240" s="29" t="s">
        <v>672</v>
      </c>
      <c r="E240" s="29" t="s">
        <v>230</v>
      </c>
      <c r="F240" s="30">
        <v>282.1</v>
      </c>
      <c r="G240" s="28">
        <v>100</v>
      </c>
      <c r="H240" s="29" t="s">
        <v>1603</v>
      </c>
      <c r="I240" s="30">
        <v>28210</v>
      </c>
      <c r="J240" s="30">
        <v>31031</v>
      </c>
      <c r="K240" s="49"/>
      <c r="L240" s="52" t="s">
        <v>1635</v>
      </c>
    </row>
    <row r="241" spans="1:12" ht="15" customHeight="1">
      <c r="A241" s="28">
        <v>240</v>
      </c>
      <c r="B241" s="29" t="s">
        <v>673</v>
      </c>
      <c r="C241" s="29" t="s">
        <v>674</v>
      </c>
      <c r="D241" s="29" t="s">
        <v>675</v>
      </c>
      <c r="E241" s="29" t="s">
        <v>7</v>
      </c>
      <c r="F241" s="30">
        <v>658.7</v>
      </c>
      <c r="G241" s="28">
        <v>160</v>
      </c>
      <c r="H241" s="29" t="s">
        <v>1603</v>
      </c>
      <c r="I241" s="30">
        <v>105392</v>
      </c>
      <c r="J241" s="30">
        <v>115931.2</v>
      </c>
      <c r="K241" s="49"/>
      <c r="L241" s="52" t="s">
        <v>1635</v>
      </c>
    </row>
    <row r="242" spans="1:12" ht="15" customHeight="1">
      <c r="A242" s="28">
        <v>241</v>
      </c>
      <c r="B242" s="29" t="s">
        <v>676</v>
      </c>
      <c r="C242" s="29" t="s">
        <v>677</v>
      </c>
      <c r="D242" s="29" t="s">
        <v>678</v>
      </c>
      <c r="E242" s="29" t="s">
        <v>45</v>
      </c>
      <c r="F242" s="30">
        <v>257.1</v>
      </c>
      <c r="G242" s="28">
        <v>900</v>
      </c>
      <c r="H242" s="29" t="s">
        <v>1603</v>
      </c>
      <c r="I242" s="30">
        <v>231390</v>
      </c>
      <c r="J242" s="30">
        <v>254529</v>
      </c>
      <c r="K242" s="49"/>
      <c r="L242" s="52" t="s">
        <v>1635</v>
      </c>
    </row>
    <row r="243" spans="1:12" ht="15" customHeight="1">
      <c r="A243" s="28">
        <v>242</v>
      </c>
      <c r="B243" s="29" t="s">
        <v>679</v>
      </c>
      <c r="C243" s="29" t="s">
        <v>680</v>
      </c>
      <c r="D243" s="29" t="s">
        <v>375</v>
      </c>
      <c r="E243" s="29" t="s">
        <v>13</v>
      </c>
      <c r="F243" s="30">
        <v>251.5</v>
      </c>
      <c r="G243" s="28">
        <v>2000</v>
      </c>
      <c r="H243" s="29" t="s">
        <v>1603</v>
      </c>
      <c r="I243" s="30">
        <v>503000</v>
      </c>
      <c r="J243" s="30">
        <v>553300</v>
      </c>
      <c r="K243" s="49"/>
      <c r="L243" s="52" t="s">
        <v>1635</v>
      </c>
    </row>
    <row r="244" spans="1:12" ht="15" customHeight="1">
      <c r="A244" s="31">
        <v>243</v>
      </c>
      <c r="B244" s="32" t="s">
        <v>1611</v>
      </c>
      <c r="C244" s="32" t="s">
        <v>1612</v>
      </c>
      <c r="D244" s="32" t="s">
        <v>375</v>
      </c>
      <c r="E244" s="32" t="s">
        <v>1635</v>
      </c>
      <c r="F244" s="33">
        <v>251.5</v>
      </c>
      <c r="G244" s="31">
        <v>2</v>
      </c>
      <c r="H244" s="32" t="s">
        <v>1603</v>
      </c>
      <c r="I244" s="33">
        <v>503</v>
      </c>
      <c r="J244" s="33">
        <v>553.3000000000001</v>
      </c>
      <c r="K244" s="50"/>
      <c r="L244" s="53" t="s">
        <v>1635</v>
      </c>
    </row>
    <row r="245" spans="1:12" ht="15" customHeight="1">
      <c r="A245" s="31">
        <v>244</v>
      </c>
      <c r="B245" s="32" t="s">
        <v>1609</v>
      </c>
      <c r="C245" s="32" t="s">
        <v>1610</v>
      </c>
      <c r="D245" s="32" t="s">
        <v>375</v>
      </c>
      <c r="E245" s="32" t="s">
        <v>1635</v>
      </c>
      <c r="F245" s="33">
        <v>348.8</v>
      </c>
      <c r="G245" s="31">
        <v>2</v>
      </c>
      <c r="H245" s="32" t="s">
        <v>1603</v>
      </c>
      <c r="I245" s="33">
        <v>697.6</v>
      </c>
      <c r="J245" s="33">
        <v>767.3600000000001</v>
      </c>
      <c r="K245" s="50"/>
      <c r="L245" s="53" t="s">
        <v>1635</v>
      </c>
    </row>
    <row r="246" spans="1:12" ht="15" customHeight="1">
      <c r="A246" s="28">
        <v>245</v>
      </c>
      <c r="B246" s="29" t="s">
        <v>681</v>
      </c>
      <c r="C246" s="29" t="s">
        <v>682</v>
      </c>
      <c r="D246" s="29" t="s">
        <v>683</v>
      </c>
      <c r="E246" s="29" t="s">
        <v>161</v>
      </c>
      <c r="F246" s="30">
        <v>124.4</v>
      </c>
      <c r="G246" s="28">
        <v>280</v>
      </c>
      <c r="H246" s="29" t="s">
        <v>1603</v>
      </c>
      <c r="I246" s="30">
        <v>34832</v>
      </c>
      <c r="J246" s="30">
        <v>38315.2</v>
      </c>
      <c r="K246" s="49"/>
      <c r="L246" s="52" t="s">
        <v>1635</v>
      </c>
    </row>
    <row r="247" spans="1:12" ht="15" customHeight="1">
      <c r="A247" s="28">
        <v>246</v>
      </c>
      <c r="B247" s="29" t="s">
        <v>684</v>
      </c>
      <c r="C247" s="29" t="s">
        <v>685</v>
      </c>
      <c r="D247" s="29" t="s">
        <v>683</v>
      </c>
      <c r="E247" s="29" t="s">
        <v>161</v>
      </c>
      <c r="F247" s="30">
        <v>248.9</v>
      </c>
      <c r="G247" s="28">
        <v>180</v>
      </c>
      <c r="H247" s="29" t="s">
        <v>1603</v>
      </c>
      <c r="I247" s="30">
        <v>44802</v>
      </c>
      <c r="J247" s="30">
        <v>49282.2</v>
      </c>
      <c r="K247" s="49"/>
      <c r="L247" s="52" t="s">
        <v>1635</v>
      </c>
    </row>
    <row r="248" spans="1:12" ht="15" customHeight="1">
      <c r="A248" s="28">
        <v>247</v>
      </c>
      <c r="B248" s="29" t="s">
        <v>686</v>
      </c>
      <c r="C248" s="29" t="s">
        <v>687</v>
      </c>
      <c r="D248" s="29" t="s">
        <v>688</v>
      </c>
      <c r="E248" s="29" t="s">
        <v>689</v>
      </c>
      <c r="F248" s="30">
        <v>4431.7</v>
      </c>
      <c r="G248" s="28">
        <v>40</v>
      </c>
      <c r="H248" s="29" t="s">
        <v>1603</v>
      </c>
      <c r="I248" s="30">
        <v>177268</v>
      </c>
      <c r="J248" s="30">
        <v>194994.8</v>
      </c>
      <c r="K248" s="49"/>
      <c r="L248" s="52" t="s">
        <v>1635</v>
      </c>
    </row>
    <row r="249" spans="1:12" ht="15" customHeight="1">
      <c r="A249" s="28">
        <v>248</v>
      </c>
      <c r="B249" s="29" t="s">
        <v>690</v>
      </c>
      <c r="C249" s="29" t="s">
        <v>691</v>
      </c>
      <c r="D249" s="29" t="s">
        <v>688</v>
      </c>
      <c r="E249" s="29" t="s">
        <v>689</v>
      </c>
      <c r="F249" s="30">
        <v>2291.8</v>
      </c>
      <c r="G249" s="28">
        <v>60</v>
      </c>
      <c r="H249" s="29" t="s">
        <v>1603</v>
      </c>
      <c r="I249" s="30">
        <v>137508</v>
      </c>
      <c r="J249" s="30">
        <v>151258.8</v>
      </c>
      <c r="K249" s="49"/>
      <c r="L249" s="52" t="s">
        <v>1635</v>
      </c>
    </row>
    <row r="250" spans="1:12" ht="15" customHeight="1">
      <c r="A250" s="28">
        <v>249</v>
      </c>
      <c r="B250" s="29" t="s">
        <v>692</v>
      </c>
      <c r="C250" s="29" t="s">
        <v>693</v>
      </c>
      <c r="D250" s="29" t="s">
        <v>525</v>
      </c>
      <c r="E250" s="29" t="s">
        <v>222</v>
      </c>
      <c r="F250" s="30">
        <v>436.3</v>
      </c>
      <c r="G250" s="28">
        <v>5</v>
      </c>
      <c r="H250" s="29" t="s">
        <v>1603</v>
      </c>
      <c r="I250" s="30">
        <v>2181.5</v>
      </c>
      <c r="J250" s="30">
        <v>2399.65</v>
      </c>
      <c r="K250" s="49"/>
      <c r="L250" s="52" t="s">
        <v>1635</v>
      </c>
    </row>
    <row r="251" spans="1:12" ht="15" customHeight="1">
      <c r="A251" s="28">
        <v>250</v>
      </c>
      <c r="B251" s="29" t="s">
        <v>694</v>
      </c>
      <c r="C251" s="29" t="s">
        <v>695</v>
      </c>
      <c r="D251" s="29" t="s">
        <v>525</v>
      </c>
      <c r="E251" s="29" t="s">
        <v>222</v>
      </c>
      <c r="F251" s="30">
        <v>785.4</v>
      </c>
      <c r="G251" s="28">
        <v>20</v>
      </c>
      <c r="H251" s="29" t="s">
        <v>1603</v>
      </c>
      <c r="I251" s="30">
        <v>15708</v>
      </c>
      <c r="J251" s="30">
        <v>17278.8</v>
      </c>
      <c r="K251" s="49"/>
      <c r="L251" s="52" t="s">
        <v>1635</v>
      </c>
    </row>
    <row r="252" spans="1:12" ht="15" customHeight="1">
      <c r="A252" s="28">
        <v>251</v>
      </c>
      <c r="B252" s="29" t="s">
        <v>696</v>
      </c>
      <c r="C252" s="29" t="s">
        <v>697</v>
      </c>
      <c r="D252" s="29" t="s">
        <v>698</v>
      </c>
      <c r="E252" s="29" t="s">
        <v>161</v>
      </c>
      <c r="F252" s="30">
        <v>134</v>
      </c>
      <c r="G252" s="28">
        <v>250</v>
      </c>
      <c r="H252" s="29" t="s">
        <v>1603</v>
      </c>
      <c r="I252" s="30">
        <v>33500</v>
      </c>
      <c r="J252" s="30">
        <v>36850</v>
      </c>
      <c r="K252" s="49"/>
      <c r="L252" s="52" t="s">
        <v>1635</v>
      </c>
    </row>
    <row r="253" spans="1:12" ht="15" customHeight="1">
      <c r="A253" s="28">
        <v>252</v>
      </c>
      <c r="B253" s="29" t="s">
        <v>699</v>
      </c>
      <c r="C253" s="29" t="s">
        <v>700</v>
      </c>
      <c r="D253" s="29" t="s">
        <v>701</v>
      </c>
      <c r="E253" s="29" t="s">
        <v>91</v>
      </c>
      <c r="F253" s="30">
        <v>148.9</v>
      </c>
      <c r="G253" s="28">
        <v>350</v>
      </c>
      <c r="H253" s="29" t="s">
        <v>1603</v>
      </c>
      <c r="I253" s="30">
        <v>52115</v>
      </c>
      <c r="J253" s="30">
        <v>57326.5</v>
      </c>
      <c r="K253" s="49"/>
      <c r="L253" s="52" t="s">
        <v>1635</v>
      </c>
    </row>
    <row r="254" spans="1:12" ht="15" customHeight="1">
      <c r="A254" s="28">
        <v>253</v>
      </c>
      <c r="B254" s="29" t="s">
        <v>702</v>
      </c>
      <c r="C254" s="29" t="s">
        <v>703</v>
      </c>
      <c r="D254" s="29" t="s">
        <v>704</v>
      </c>
      <c r="E254" s="29" t="s">
        <v>705</v>
      </c>
      <c r="F254" s="30">
        <v>2791.4</v>
      </c>
      <c r="G254" s="28">
        <v>40</v>
      </c>
      <c r="H254" s="29" t="s">
        <v>1603</v>
      </c>
      <c r="I254" s="30">
        <v>111656</v>
      </c>
      <c r="J254" s="30">
        <v>122821.6</v>
      </c>
      <c r="K254" s="49"/>
      <c r="L254" s="52" t="s">
        <v>1635</v>
      </c>
    </row>
    <row r="255" spans="1:12" ht="15" customHeight="1">
      <c r="A255" s="28">
        <v>254</v>
      </c>
      <c r="B255" s="29" t="s">
        <v>706</v>
      </c>
      <c r="C255" s="29" t="s">
        <v>707</v>
      </c>
      <c r="D255" s="29" t="s">
        <v>708</v>
      </c>
      <c r="E255" s="29" t="s">
        <v>161</v>
      </c>
      <c r="F255" s="30">
        <v>83</v>
      </c>
      <c r="G255" s="28">
        <v>330</v>
      </c>
      <c r="H255" s="29" t="s">
        <v>1603</v>
      </c>
      <c r="I255" s="30">
        <v>27390</v>
      </c>
      <c r="J255" s="30">
        <v>30129</v>
      </c>
      <c r="K255" s="49"/>
      <c r="L255" s="52" t="s">
        <v>1635</v>
      </c>
    </row>
    <row r="256" spans="1:12" ht="15" customHeight="1">
      <c r="A256" s="28">
        <v>255</v>
      </c>
      <c r="B256" s="29" t="s">
        <v>709</v>
      </c>
      <c r="C256" s="29" t="s">
        <v>710</v>
      </c>
      <c r="D256" s="29" t="s">
        <v>708</v>
      </c>
      <c r="E256" s="29" t="s">
        <v>161</v>
      </c>
      <c r="F256" s="30">
        <v>135.4</v>
      </c>
      <c r="G256" s="28">
        <v>350</v>
      </c>
      <c r="H256" s="29" t="s">
        <v>1603</v>
      </c>
      <c r="I256" s="30">
        <v>47390</v>
      </c>
      <c r="J256" s="30">
        <v>52129</v>
      </c>
      <c r="K256" s="49"/>
      <c r="L256" s="52" t="s">
        <v>1635</v>
      </c>
    </row>
    <row r="257" spans="1:12" ht="15" customHeight="1">
      <c r="A257" s="28">
        <v>256</v>
      </c>
      <c r="B257" s="29" t="s">
        <v>711</v>
      </c>
      <c r="C257" s="29" t="s">
        <v>712</v>
      </c>
      <c r="D257" s="29" t="s">
        <v>708</v>
      </c>
      <c r="E257" s="29" t="s">
        <v>161</v>
      </c>
      <c r="F257" s="30">
        <v>192.7</v>
      </c>
      <c r="G257" s="28">
        <v>200</v>
      </c>
      <c r="H257" s="29" t="s">
        <v>1603</v>
      </c>
      <c r="I257" s="30">
        <v>38540</v>
      </c>
      <c r="J257" s="30">
        <v>42394</v>
      </c>
      <c r="K257" s="49"/>
      <c r="L257" s="52" t="s">
        <v>1635</v>
      </c>
    </row>
    <row r="258" spans="1:12" ht="15" customHeight="1">
      <c r="A258" s="28">
        <v>257</v>
      </c>
      <c r="B258" s="29" t="s">
        <v>713</v>
      </c>
      <c r="C258" s="29" t="s">
        <v>714</v>
      </c>
      <c r="D258" s="29" t="s">
        <v>715</v>
      </c>
      <c r="E258" s="29" t="s">
        <v>45</v>
      </c>
      <c r="F258" s="30">
        <v>402.3</v>
      </c>
      <c r="G258" s="28">
        <v>5</v>
      </c>
      <c r="H258" s="29" t="s">
        <v>1603</v>
      </c>
      <c r="I258" s="30">
        <v>2011.5</v>
      </c>
      <c r="J258" s="30">
        <v>2212.65</v>
      </c>
      <c r="K258" s="49"/>
      <c r="L258" s="52" t="s">
        <v>1635</v>
      </c>
    </row>
    <row r="259" spans="1:12" ht="15" customHeight="1">
      <c r="A259" s="28">
        <v>258</v>
      </c>
      <c r="B259" s="29" t="s">
        <v>716</v>
      </c>
      <c r="C259" s="29" t="s">
        <v>717</v>
      </c>
      <c r="D259" s="29" t="s">
        <v>718</v>
      </c>
      <c r="E259" s="29" t="s">
        <v>609</v>
      </c>
      <c r="F259" s="30">
        <v>265</v>
      </c>
      <c r="G259" s="28">
        <v>10</v>
      </c>
      <c r="H259" s="29" t="s">
        <v>1603</v>
      </c>
      <c r="I259" s="30">
        <v>2650</v>
      </c>
      <c r="J259" s="30">
        <v>2915</v>
      </c>
      <c r="K259" s="49"/>
      <c r="L259" s="52" t="s">
        <v>1635</v>
      </c>
    </row>
    <row r="260" spans="1:12" ht="15" customHeight="1">
      <c r="A260" s="28">
        <v>259</v>
      </c>
      <c r="B260" s="29" t="s">
        <v>719</v>
      </c>
      <c r="C260" s="29" t="s">
        <v>720</v>
      </c>
      <c r="D260" s="29" t="s">
        <v>718</v>
      </c>
      <c r="E260" s="29" t="s">
        <v>609</v>
      </c>
      <c r="F260" s="30">
        <v>566.1</v>
      </c>
      <c r="G260" s="28">
        <v>15</v>
      </c>
      <c r="H260" s="29" t="s">
        <v>1603</v>
      </c>
      <c r="I260" s="30">
        <v>8491.5</v>
      </c>
      <c r="J260" s="30">
        <v>9340.65</v>
      </c>
      <c r="K260" s="49"/>
      <c r="L260" s="52" t="s">
        <v>1635</v>
      </c>
    </row>
    <row r="261" spans="1:12" ht="15" customHeight="1">
      <c r="A261" s="28">
        <v>260</v>
      </c>
      <c r="B261" s="29" t="s">
        <v>721</v>
      </c>
      <c r="C261" s="29" t="s">
        <v>722</v>
      </c>
      <c r="D261" s="29" t="s">
        <v>718</v>
      </c>
      <c r="E261" s="29" t="s">
        <v>171</v>
      </c>
      <c r="F261" s="30">
        <v>1044.1</v>
      </c>
      <c r="G261" s="28">
        <v>270</v>
      </c>
      <c r="H261" s="29" t="s">
        <v>1603</v>
      </c>
      <c r="I261" s="30">
        <v>281907</v>
      </c>
      <c r="J261" s="30">
        <v>310097.7</v>
      </c>
      <c r="K261" s="49"/>
      <c r="L261" s="52" t="s">
        <v>1635</v>
      </c>
    </row>
    <row r="262" spans="1:12" ht="15" customHeight="1">
      <c r="A262" s="28">
        <v>261</v>
      </c>
      <c r="B262" s="29" t="s">
        <v>723</v>
      </c>
      <c r="C262" s="29" t="s">
        <v>724</v>
      </c>
      <c r="D262" s="29" t="s">
        <v>718</v>
      </c>
      <c r="E262" s="29" t="s">
        <v>171</v>
      </c>
      <c r="F262" s="30">
        <v>265</v>
      </c>
      <c r="G262" s="28">
        <v>110</v>
      </c>
      <c r="H262" s="29" t="s">
        <v>1603</v>
      </c>
      <c r="I262" s="30">
        <v>29150</v>
      </c>
      <c r="J262" s="30">
        <v>32065</v>
      </c>
      <c r="K262" s="49"/>
      <c r="L262" s="52" t="s">
        <v>1635</v>
      </c>
    </row>
    <row r="263" spans="1:12" ht="15" customHeight="1">
      <c r="A263" s="28">
        <v>262</v>
      </c>
      <c r="B263" s="29" t="s">
        <v>725</v>
      </c>
      <c r="C263" s="29" t="s">
        <v>726</v>
      </c>
      <c r="D263" s="29" t="s">
        <v>718</v>
      </c>
      <c r="E263" s="29" t="s">
        <v>171</v>
      </c>
      <c r="F263" s="30">
        <v>566.1</v>
      </c>
      <c r="G263" s="28">
        <v>120</v>
      </c>
      <c r="H263" s="29" t="s">
        <v>1603</v>
      </c>
      <c r="I263" s="30">
        <v>67932</v>
      </c>
      <c r="J263" s="30">
        <v>74725.2</v>
      </c>
      <c r="K263" s="49"/>
      <c r="L263" s="52" t="s">
        <v>1635</v>
      </c>
    </row>
    <row r="264" spans="1:12" ht="15" customHeight="1">
      <c r="A264" s="28">
        <v>263</v>
      </c>
      <c r="B264" s="29" t="s">
        <v>727</v>
      </c>
      <c r="C264" s="29" t="s">
        <v>728</v>
      </c>
      <c r="D264" s="29" t="s">
        <v>729</v>
      </c>
      <c r="E264" s="29" t="s">
        <v>161</v>
      </c>
      <c r="F264" s="30">
        <v>598.2</v>
      </c>
      <c r="G264" s="28">
        <v>10</v>
      </c>
      <c r="H264" s="29" t="s">
        <v>1603</v>
      </c>
      <c r="I264" s="30">
        <v>5982</v>
      </c>
      <c r="J264" s="30">
        <v>6580.2</v>
      </c>
      <c r="K264" s="49"/>
      <c r="L264" s="52" t="s">
        <v>1635</v>
      </c>
    </row>
    <row r="265" spans="1:12" ht="15" customHeight="1">
      <c r="A265" s="28">
        <v>264</v>
      </c>
      <c r="B265" s="29" t="s">
        <v>730</v>
      </c>
      <c r="C265" s="29" t="s">
        <v>731</v>
      </c>
      <c r="D265" s="29" t="s">
        <v>732</v>
      </c>
      <c r="E265" s="29" t="s">
        <v>122</v>
      </c>
      <c r="F265" s="30">
        <v>5109.8</v>
      </c>
      <c r="G265" s="28">
        <v>70</v>
      </c>
      <c r="H265" s="29" t="s">
        <v>1603</v>
      </c>
      <c r="I265" s="30">
        <v>357686</v>
      </c>
      <c r="J265" s="30">
        <v>393454.6</v>
      </c>
      <c r="K265" s="49"/>
      <c r="L265" s="52" t="s">
        <v>1635</v>
      </c>
    </row>
    <row r="266" spans="1:12" ht="15" customHeight="1">
      <c r="A266" s="28">
        <v>265</v>
      </c>
      <c r="B266" s="29" t="s">
        <v>733</v>
      </c>
      <c r="C266" s="29" t="s">
        <v>734</v>
      </c>
      <c r="D266" s="29" t="s">
        <v>735</v>
      </c>
      <c r="E266" s="29" t="s">
        <v>161</v>
      </c>
      <c r="F266" s="30">
        <v>97.7</v>
      </c>
      <c r="G266" s="28">
        <v>780</v>
      </c>
      <c r="H266" s="29" t="s">
        <v>1603</v>
      </c>
      <c r="I266" s="30">
        <v>76206</v>
      </c>
      <c r="J266" s="30">
        <v>83826.6</v>
      </c>
      <c r="K266" s="49"/>
      <c r="L266" s="52" t="s">
        <v>1635</v>
      </c>
    </row>
    <row r="267" spans="1:12" ht="15" customHeight="1">
      <c r="A267" s="28">
        <v>266</v>
      </c>
      <c r="B267" s="29" t="s">
        <v>736</v>
      </c>
      <c r="C267" s="29" t="s">
        <v>737</v>
      </c>
      <c r="D267" s="29" t="s">
        <v>412</v>
      </c>
      <c r="E267" s="29" t="s">
        <v>45</v>
      </c>
      <c r="F267" s="30">
        <v>333.7</v>
      </c>
      <c r="G267" s="28">
        <v>280</v>
      </c>
      <c r="H267" s="29" t="s">
        <v>1603</v>
      </c>
      <c r="I267" s="30">
        <v>93436</v>
      </c>
      <c r="J267" s="30">
        <v>102779.6</v>
      </c>
      <c r="K267" s="49"/>
      <c r="L267" s="52" t="s">
        <v>1635</v>
      </c>
    </row>
    <row r="268" spans="1:12" ht="15" customHeight="1">
      <c r="A268" s="28">
        <v>267</v>
      </c>
      <c r="B268" s="29" t="s">
        <v>738</v>
      </c>
      <c r="C268" s="29" t="s">
        <v>739</v>
      </c>
      <c r="D268" s="29" t="s">
        <v>740</v>
      </c>
      <c r="E268" s="29" t="s">
        <v>741</v>
      </c>
      <c r="F268" s="30">
        <v>265.7</v>
      </c>
      <c r="G268" s="28">
        <v>10</v>
      </c>
      <c r="H268" s="29" t="s">
        <v>1603</v>
      </c>
      <c r="I268" s="30">
        <v>2657</v>
      </c>
      <c r="J268" s="30">
        <v>2922.7</v>
      </c>
      <c r="K268" s="49"/>
      <c r="L268" s="52" t="s">
        <v>1635</v>
      </c>
    </row>
    <row r="269" spans="1:12" ht="15" customHeight="1">
      <c r="A269" s="28">
        <v>268</v>
      </c>
      <c r="B269" s="29" t="s">
        <v>742</v>
      </c>
      <c r="C269" s="29" t="s">
        <v>743</v>
      </c>
      <c r="D269" s="29" t="s">
        <v>744</v>
      </c>
      <c r="E269" s="29" t="s">
        <v>161</v>
      </c>
      <c r="F269" s="30">
        <v>150.8</v>
      </c>
      <c r="G269" s="28">
        <v>100</v>
      </c>
      <c r="H269" s="29" t="s">
        <v>1603</v>
      </c>
      <c r="I269" s="30">
        <v>15080</v>
      </c>
      <c r="J269" s="30">
        <v>16588</v>
      </c>
      <c r="K269" s="49"/>
      <c r="L269" s="52" t="s">
        <v>1635</v>
      </c>
    </row>
    <row r="270" spans="1:12" ht="15" customHeight="1">
      <c r="A270" s="28">
        <v>269</v>
      </c>
      <c r="B270" s="29" t="s">
        <v>745</v>
      </c>
      <c r="C270" s="29" t="s">
        <v>746</v>
      </c>
      <c r="D270" s="29" t="s">
        <v>289</v>
      </c>
      <c r="E270" s="29" t="s">
        <v>299</v>
      </c>
      <c r="F270" s="30">
        <v>1618.1</v>
      </c>
      <c r="G270" s="28">
        <v>80</v>
      </c>
      <c r="H270" s="29" t="s">
        <v>1603</v>
      </c>
      <c r="I270" s="30">
        <v>129448</v>
      </c>
      <c r="J270" s="30">
        <v>142392.8</v>
      </c>
      <c r="K270" s="49"/>
      <c r="L270" s="52" t="s">
        <v>1635</v>
      </c>
    </row>
    <row r="271" spans="1:12" ht="15" customHeight="1">
      <c r="A271" s="28">
        <v>270</v>
      </c>
      <c r="B271" s="29" t="s">
        <v>747</v>
      </c>
      <c r="C271" s="29" t="s">
        <v>748</v>
      </c>
      <c r="D271" s="29" t="s">
        <v>289</v>
      </c>
      <c r="E271" s="29" t="s">
        <v>299</v>
      </c>
      <c r="F271" s="30">
        <v>507.9</v>
      </c>
      <c r="G271" s="28">
        <v>130</v>
      </c>
      <c r="H271" s="29" t="s">
        <v>1603</v>
      </c>
      <c r="I271" s="30">
        <v>66027</v>
      </c>
      <c r="J271" s="30">
        <v>72629.7</v>
      </c>
      <c r="K271" s="49"/>
      <c r="L271" s="52" t="s">
        <v>1635</v>
      </c>
    </row>
    <row r="272" spans="1:12" ht="15" customHeight="1">
      <c r="A272" s="28">
        <v>271</v>
      </c>
      <c r="B272" s="29" t="s">
        <v>749</v>
      </c>
      <c r="C272" s="29" t="s">
        <v>750</v>
      </c>
      <c r="D272" s="29" t="s">
        <v>751</v>
      </c>
      <c r="E272" s="29" t="s">
        <v>637</v>
      </c>
      <c r="F272" s="30">
        <v>5465.9</v>
      </c>
      <c r="G272" s="28">
        <v>110</v>
      </c>
      <c r="H272" s="29" t="s">
        <v>1603</v>
      </c>
      <c r="I272" s="30">
        <v>601249</v>
      </c>
      <c r="J272" s="30">
        <v>661373.9</v>
      </c>
      <c r="K272" s="49"/>
      <c r="L272" s="52" t="s">
        <v>1635</v>
      </c>
    </row>
    <row r="273" spans="1:12" ht="15" customHeight="1">
      <c r="A273" s="28">
        <v>272</v>
      </c>
      <c r="B273" s="29" t="s">
        <v>752</v>
      </c>
      <c r="C273" s="29" t="s">
        <v>753</v>
      </c>
      <c r="D273" s="29" t="s">
        <v>514</v>
      </c>
      <c r="E273" s="29" t="s">
        <v>197</v>
      </c>
      <c r="F273" s="30">
        <v>713.7</v>
      </c>
      <c r="G273" s="28">
        <v>5</v>
      </c>
      <c r="H273" s="29" t="s">
        <v>1603</v>
      </c>
      <c r="I273" s="30">
        <v>3568.5</v>
      </c>
      <c r="J273" s="30">
        <v>3925.35</v>
      </c>
      <c r="K273" s="49"/>
      <c r="L273" s="52" t="s">
        <v>1635</v>
      </c>
    </row>
    <row r="274" spans="1:12" ht="15" customHeight="1">
      <c r="A274" s="28">
        <v>273</v>
      </c>
      <c r="B274" s="29" t="s">
        <v>754</v>
      </c>
      <c r="C274" s="29" t="s">
        <v>755</v>
      </c>
      <c r="D274" s="29" t="s">
        <v>211</v>
      </c>
      <c r="E274" s="29" t="s">
        <v>421</v>
      </c>
      <c r="F274" s="30">
        <v>74.1</v>
      </c>
      <c r="G274" s="28">
        <v>10</v>
      </c>
      <c r="H274" s="29" t="s">
        <v>1603</v>
      </c>
      <c r="I274" s="30">
        <v>741</v>
      </c>
      <c r="J274" s="30">
        <v>815.1</v>
      </c>
      <c r="K274" s="49"/>
      <c r="L274" s="52" t="s">
        <v>1635</v>
      </c>
    </row>
    <row r="275" spans="1:12" ht="15" customHeight="1">
      <c r="A275" s="28">
        <v>274</v>
      </c>
      <c r="B275" s="29" t="s">
        <v>756</v>
      </c>
      <c r="C275" s="29" t="s">
        <v>757</v>
      </c>
      <c r="D275" s="29" t="s">
        <v>211</v>
      </c>
      <c r="E275" s="29" t="s">
        <v>758</v>
      </c>
      <c r="F275" s="30">
        <v>74.1</v>
      </c>
      <c r="G275" s="28">
        <v>50</v>
      </c>
      <c r="H275" s="29" t="s">
        <v>1603</v>
      </c>
      <c r="I275" s="30">
        <v>3705</v>
      </c>
      <c r="J275" s="30">
        <v>4075.5</v>
      </c>
      <c r="K275" s="49"/>
      <c r="L275" s="52" t="s">
        <v>1635</v>
      </c>
    </row>
    <row r="276" spans="1:12" ht="15" customHeight="1">
      <c r="A276" s="28">
        <v>275</v>
      </c>
      <c r="B276" s="29" t="s">
        <v>759</v>
      </c>
      <c r="C276" s="29" t="s">
        <v>760</v>
      </c>
      <c r="D276" s="29" t="s">
        <v>211</v>
      </c>
      <c r="E276" s="29" t="s">
        <v>758</v>
      </c>
      <c r="F276" s="30">
        <v>99.1</v>
      </c>
      <c r="G276" s="28">
        <v>250</v>
      </c>
      <c r="H276" s="29" t="s">
        <v>1603</v>
      </c>
      <c r="I276" s="30">
        <v>24775</v>
      </c>
      <c r="J276" s="30">
        <v>27252.5</v>
      </c>
      <c r="K276" s="49"/>
      <c r="L276" s="52" t="s">
        <v>1635</v>
      </c>
    </row>
    <row r="277" spans="1:12" ht="15" customHeight="1">
      <c r="A277" s="28">
        <v>276</v>
      </c>
      <c r="B277" s="29" t="s">
        <v>761</v>
      </c>
      <c r="C277" s="29" t="s">
        <v>762</v>
      </c>
      <c r="D277" s="29" t="s">
        <v>82</v>
      </c>
      <c r="E277" s="29" t="s">
        <v>13</v>
      </c>
      <c r="F277" s="30">
        <v>119</v>
      </c>
      <c r="G277" s="28">
        <v>160</v>
      </c>
      <c r="H277" s="29" t="s">
        <v>1603</v>
      </c>
      <c r="I277" s="30">
        <v>19040</v>
      </c>
      <c r="J277" s="30">
        <v>20944</v>
      </c>
      <c r="K277" s="49"/>
      <c r="L277" s="52" t="s">
        <v>1635</v>
      </c>
    </row>
    <row r="278" spans="1:12" ht="15" customHeight="1">
      <c r="A278" s="28">
        <v>277</v>
      </c>
      <c r="B278" s="29" t="s">
        <v>763</v>
      </c>
      <c r="C278" s="29" t="s">
        <v>764</v>
      </c>
      <c r="D278" s="29" t="s">
        <v>82</v>
      </c>
      <c r="E278" s="29" t="s">
        <v>13</v>
      </c>
      <c r="F278" s="30">
        <v>147.4</v>
      </c>
      <c r="G278" s="28">
        <v>900</v>
      </c>
      <c r="H278" s="29" t="s">
        <v>1603</v>
      </c>
      <c r="I278" s="30">
        <v>132660</v>
      </c>
      <c r="J278" s="30">
        <v>145926</v>
      </c>
      <c r="K278" s="49"/>
      <c r="L278" s="52" t="s">
        <v>1635</v>
      </c>
    </row>
    <row r="279" spans="1:12" ht="15" customHeight="1">
      <c r="A279" s="28">
        <v>278</v>
      </c>
      <c r="B279" s="29" t="s">
        <v>765</v>
      </c>
      <c r="C279" s="29" t="s">
        <v>766</v>
      </c>
      <c r="D279" s="29" t="s">
        <v>82</v>
      </c>
      <c r="E279" s="29" t="s">
        <v>13</v>
      </c>
      <c r="F279" s="30">
        <v>247.9</v>
      </c>
      <c r="G279" s="28">
        <v>300</v>
      </c>
      <c r="H279" s="29" t="s">
        <v>1603</v>
      </c>
      <c r="I279" s="30">
        <v>74370</v>
      </c>
      <c r="J279" s="30">
        <v>81807</v>
      </c>
      <c r="K279" s="49"/>
      <c r="L279" s="52" t="s">
        <v>1635</v>
      </c>
    </row>
    <row r="280" spans="1:12" ht="15" customHeight="1">
      <c r="A280" s="28">
        <v>279</v>
      </c>
      <c r="B280" s="29" t="s">
        <v>767</v>
      </c>
      <c r="C280" s="29" t="s">
        <v>768</v>
      </c>
      <c r="D280" s="29" t="s">
        <v>82</v>
      </c>
      <c r="E280" s="29" t="s">
        <v>13</v>
      </c>
      <c r="F280" s="30">
        <v>247.9</v>
      </c>
      <c r="G280" s="28">
        <v>1500</v>
      </c>
      <c r="H280" s="29" t="s">
        <v>1603</v>
      </c>
      <c r="I280" s="30">
        <v>371850</v>
      </c>
      <c r="J280" s="30">
        <v>409035</v>
      </c>
      <c r="K280" s="49"/>
      <c r="L280" s="52" t="s">
        <v>1635</v>
      </c>
    </row>
    <row r="281" spans="1:12" ht="15" customHeight="1">
      <c r="A281" s="28">
        <v>280</v>
      </c>
      <c r="B281" s="29" t="s">
        <v>769</v>
      </c>
      <c r="C281" s="29" t="s">
        <v>770</v>
      </c>
      <c r="D281" s="29" t="s">
        <v>82</v>
      </c>
      <c r="E281" s="29" t="s">
        <v>13</v>
      </c>
      <c r="F281" s="30">
        <v>360.5</v>
      </c>
      <c r="G281" s="28">
        <v>80</v>
      </c>
      <c r="H281" s="29" t="s">
        <v>1603</v>
      </c>
      <c r="I281" s="30">
        <v>28840</v>
      </c>
      <c r="J281" s="30">
        <v>31724</v>
      </c>
      <c r="K281" s="49"/>
      <c r="L281" s="52" t="s">
        <v>1635</v>
      </c>
    </row>
    <row r="282" spans="1:12" ht="15" customHeight="1">
      <c r="A282" s="28">
        <v>281</v>
      </c>
      <c r="B282" s="29" t="s">
        <v>771</v>
      </c>
      <c r="C282" s="29" t="s">
        <v>772</v>
      </c>
      <c r="D282" s="29" t="s">
        <v>773</v>
      </c>
      <c r="E282" s="29" t="s">
        <v>774</v>
      </c>
      <c r="F282" s="30">
        <v>364.8</v>
      </c>
      <c r="G282" s="28">
        <v>15</v>
      </c>
      <c r="H282" s="29" t="s">
        <v>1603</v>
      </c>
      <c r="I282" s="30">
        <v>5472</v>
      </c>
      <c r="J282" s="30">
        <v>6019.2</v>
      </c>
      <c r="K282" s="49"/>
      <c r="L282" s="52" t="s">
        <v>1635</v>
      </c>
    </row>
    <row r="283" spans="1:12" ht="15" customHeight="1">
      <c r="A283" s="28">
        <v>282</v>
      </c>
      <c r="B283" s="29" t="s">
        <v>775</v>
      </c>
      <c r="C283" s="29" t="s">
        <v>776</v>
      </c>
      <c r="D283" s="29" t="s">
        <v>777</v>
      </c>
      <c r="E283" s="29" t="s">
        <v>778</v>
      </c>
      <c r="F283" s="30">
        <v>403.6</v>
      </c>
      <c r="G283" s="28">
        <v>45</v>
      </c>
      <c r="H283" s="29" t="s">
        <v>1603</v>
      </c>
      <c r="I283" s="30">
        <v>18162</v>
      </c>
      <c r="J283" s="30">
        <v>19978.2</v>
      </c>
      <c r="K283" s="49"/>
      <c r="L283" s="52" t="s">
        <v>1635</v>
      </c>
    </row>
    <row r="284" spans="1:12" ht="15" customHeight="1">
      <c r="A284" s="28">
        <v>283</v>
      </c>
      <c r="B284" s="29" t="s">
        <v>779</v>
      </c>
      <c r="C284" s="29" t="s">
        <v>780</v>
      </c>
      <c r="D284" s="29" t="s">
        <v>781</v>
      </c>
      <c r="E284" s="29" t="s">
        <v>774</v>
      </c>
      <c r="F284" s="30">
        <v>439.6</v>
      </c>
      <c r="G284" s="28">
        <v>45</v>
      </c>
      <c r="H284" s="29" t="s">
        <v>1603</v>
      </c>
      <c r="I284" s="30">
        <v>19782</v>
      </c>
      <c r="J284" s="30">
        <v>21760.2</v>
      </c>
      <c r="K284" s="49"/>
      <c r="L284" s="52" t="s">
        <v>1635</v>
      </c>
    </row>
    <row r="285" spans="1:12" ht="15" customHeight="1">
      <c r="A285" s="28">
        <v>284</v>
      </c>
      <c r="B285" s="29" t="s">
        <v>782</v>
      </c>
      <c r="C285" s="29" t="s">
        <v>783</v>
      </c>
      <c r="D285" s="29" t="s">
        <v>781</v>
      </c>
      <c r="E285" s="29" t="s">
        <v>774</v>
      </c>
      <c r="F285" s="30">
        <v>698.9</v>
      </c>
      <c r="G285" s="28">
        <v>30</v>
      </c>
      <c r="H285" s="29" t="s">
        <v>1603</v>
      </c>
      <c r="I285" s="30">
        <v>20967</v>
      </c>
      <c r="J285" s="30">
        <v>23063.7</v>
      </c>
      <c r="K285" s="49"/>
      <c r="L285" s="52" t="s">
        <v>1635</v>
      </c>
    </row>
    <row r="286" spans="1:12" ht="15" customHeight="1">
      <c r="A286" s="28">
        <v>285</v>
      </c>
      <c r="B286" s="29" t="s">
        <v>784</v>
      </c>
      <c r="C286" s="29" t="s">
        <v>785</v>
      </c>
      <c r="D286" s="29" t="s">
        <v>786</v>
      </c>
      <c r="E286" s="29" t="s">
        <v>248</v>
      </c>
      <c r="F286" s="30">
        <v>4238.4</v>
      </c>
      <c r="G286" s="28">
        <v>65</v>
      </c>
      <c r="H286" s="29" t="s">
        <v>1603</v>
      </c>
      <c r="I286" s="30">
        <v>275496</v>
      </c>
      <c r="J286" s="30">
        <v>303045.6</v>
      </c>
      <c r="K286" s="49"/>
      <c r="L286" s="52" t="s">
        <v>1635</v>
      </c>
    </row>
    <row r="287" spans="1:12" ht="15" customHeight="1">
      <c r="A287" s="28">
        <v>286</v>
      </c>
      <c r="B287" s="29" t="s">
        <v>787</v>
      </c>
      <c r="C287" s="29" t="s">
        <v>788</v>
      </c>
      <c r="D287" s="29" t="s">
        <v>657</v>
      </c>
      <c r="E287" s="29" t="s">
        <v>444</v>
      </c>
      <c r="F287" s="30">
        <v>154.4</v>
      </c>
      <c r="G287" s="28">
        <v>70</v>
      </c>
      <c r="H287" s="29" t="s">
        <v>1603</v>
      </c>
      <c r="I287" s="30">
        <v>10808</v>
      </c>
      <c r="J287" s="30">
        <v>11888.8</v>
      </c>
      <c r="K287" s="49"/>
      <c r="L287" s="52" t="s">
        <v>1635</v>
      </c>
    </row>
    <row r="288" spans="1:12" ht="15" customHeight="1">
      <c r="A288" s="28">
        <v>287</v>
      </c>
      <c r="B288" s="29" t="s">
        <v>789</v>
      </c>
      <c r="C288" s="29" t="s">
        <v>790</v>
      </c>
      <c r="D288" s="29" t="s">
        <v>657</v>
      </c>
      <c r="E288" s="29" t="s">
        <v>444</v>
      </c>
      <c r="F288" s="30">
        <v>278.8</v>
      </c>
      <c r="G288" s="28">
        <v>50</v>
      </c>
      <c r="H288" s="29" t="s">
        <v>1603</v>
      </c>
      <c r="I288" s="30">
        <v>13940</v>
      </c>
      <c r="J288" s="30">
        <v>15334</v>
      </c>
      <c r="K288" s="49"/>
      <c r="L288" s="52" t="s">
        <v>1635</v>
      </c>
    </row>
    <row r="289" spans="1:12" ht="15" customHeight="1">
      <c r="A289" s="28">
        <v>288</v>
      </c>
      <c r="B289" s="29" t="s">
        <v>791</v>
      </c>
      <c r="C289" s="29" t="s">
        <v>792</v>
      </c>
      <c r="D289" s="29" t="s">
        <v>514</v>
      </c>
      <c r="E289" s="29" t="s">
        <v>34</v>
      </c>
      <c r="F289" s="30">
        <v>428</v>
      </c>
      <c r="G289" s="28">
        <v>15</v>
      </c>
      <c r="H289" s="29" t="s">
        <v>1603</v>
      </c>
      <c r="I289" s="30">
        <v>6420</v>
      </c>
      <c r="J289" s="30">
        <v>7062</v>
      </c>
      <c r="K289" s="49"/>
      <c r="L289" s="52" t="s">
        <v>1635</v>
      </c>
    </row>
    <row r="290" spans="1:12" ht="15" customHeight="1">
      <c r="A290" s="28">
        <v>289</v>
      </c>
      <c r="B290" s="29" t="s">
        <v>793</v>
      </c>
      <c r="C290" s="29" t="s">
        <v>794</v>
      </c>
      <c r="D290" s="29" t="s">
        <v>795</v>
      </c>
      <c r="E290" s="29" t="s">
        <v>161</v>
      </c>
      <c r="F290" s="30">
        <v>138.2</v>
      </c>
      <c r="G290" s="28">
        <v>750</v>
      </c>
      <c r="H290" s="29" t="s">
        <v>1603</v>
      </c>
      <c r="I290" s="30">
        <v>103650</v>
      </c>
      <c r="J290" s="30">
        <v>114015</v>
      </c>
      <c r="K290" s="49"/>
      <c r="L290" s="52" t="s">
        <v>1635</v>
      </c>
    </row>
    <row r="291" spans="1:12" ht="15" customHeight="1">
      <c r="A291" s="28">
        <v>290</v>
      </c>
      <c r="B291" s="29" t="s">
        <v>796</v>
      </c>
      <c r="C291" s="29" t="s">
        <v>797</v>
      </c>
      <c r="D291" s="29" t="s">
        <v>798</v>
      </c>
      <c r="E291" s="29" t="s">
        <v>13</v>
      </c>
      <c r="F291" s="30">
        <v>111.4</v>
      </c>
      <c r="G291" s="28">
        <v>80</v>
      </c>
      <c r="H291" s="29" t="s">
        <v>1603</v>
      </c>
      <c r="I291" s="30">
        <v>8912</v>
      </c>
      <c r="J291" s="30">
        <v>9803.2</v>
      </c>
      <c r="K291" s="49"/>
      <c r="L291" s="52" t="s">
        <v>1635</v>
      </c>
    </row>
    <row r="292" spans="1:12" ht="15" customHeight="1">
      <c r="A292" s="28">
        <v>291</v>
      </c>
      <c r="B292" s="29" t="s">
        <v>799</v>
      </c>
      <c r="C292" s="29" t="s">
        <v>800</v>
      </c>
      <c r="D292" s="29" t="s">
        <v>801</v>
      </c>
      <c r="E292" s="29" t="s">
        <v>45</v>
      </c>
      <c r="F292" s="30">
        <v>115.4</v>
      </c>
      <c r="G292" s="28">
        <v>1500</v>
      </c>
      <c r="H292" s="29" t="s">
        <v>1603</v>
      </c>
      <c r="I292" s="30">
        <v>173100</v>
      </c>
      <c r="J292" s="30">
        <v>190410</v>
      </c>
      <c r="K292" s="49"/>
      <c r="L292" s="52" t="s">
        <v>1635</v>
      </c>
    </row>
    <row r="293" spans="1:12" ht="15" customHeight="1">
      <c r="A293" s="28">
        <v>292</v>
      </c>
      <c r="B293" s="29" t="s">
        <v>802</v>
      </c>
      <c r="C293" s="29" t="s">
        <v>803</v>
      </c>
      <c r="D293" s="29" t="s">
        <v>801</v>
      </c>
      <c r="E293" s="29" t="s">
        <v>45</v>
      </c>
      <c r="F293" s="30">
        <v>104.1</v>
      </c>
      <c r="G293" s="28">
        <v>430</v>
      </c>
      <c r="H293" s="29" t="s">
        <v>1603</v>
      </c>
      <c r="I293" s="30">
        <v>44763</v>
      </c>
      <c r="J293" s="30">
        <v>49239.3</v>
      </c>
      <c r="K293" s="49"/>
      <c r="L293" s="52" t="s">
        <v>1635</v>
      </c>
    </row>
    <row r="294" spans="1:12" ht="15" customHeight="1">
      <c r="A294" s="28">
        <v>293</v>
      </c>
      <c r="B294" s="29" t="s">
        <v>804</v>
      </c>
      <c r="C294" s="29" t="s">
        <v>805</v>
      </c>
      <c r="D294" s="29" t="s">
        <v>452</v>
      </c>
      <c r="E294" s="29" t="s">
        <v>107</v>
      </c>
      <c r="F294" s="30">
        <v>299.5</v>
      </c>
      <c r="G294" s="28">
        <v>40</v>
      </c>
      <c r="H294" s="29" t="s">
        <v>1603</v>
      </c>
      <c r="I294" s="30">
        <v>11980</v>
      </c>
      <c r="J294" s="30">
        <v>13178</v>
      </c>
      <c r="K294" s="49"/>
      <c r="L294" s="52" t="s">
        <v>1635</v>
      </c>
    </row>
    <row r="295" spans="1:12" ht="15" customHeight="1">
      <c r="A295" s="28">
        <v>294</v>
      </c>
      <c r="B295" s="29" t="s">
        <v>806</v>
      </c>
      <c r="C295" s="29" t="s">
        <v>807</v>
      </c>
      <c r="D295" s="29" t="s">
        <v>457</v>
      </c>
      <c r="E295" s="29" t="s">
        <v>107</v>
      </c>
      <c r="F295" s="30">
        <v>311.6</v>
      </c>
      <c r="G295" s="28">
        <v>50</v>
      </c>
      <c r="H295" s="29" t="s">
        <v>1603</v>
      </c>
      <c r="I295" s="30">
        <v>15580</v>
      </c>
      <c r="J295" s="30">
        <v>17138</v>
      </c>
      <c r="K295" s="49"/>
      <c r="L295" s="52" t="s">
        <v>1635</v>
      </c>
    </row>
    <row r="296" spans="1:12" ht="15" customHeight="1">
      <c r="A296" s="28">
        <v>295</v>
      </c>
      <c r="B296" s="29" t="s">
        <v>808</v>
      </c>
      <c r="C296" s="29" t="s">
        <v>809</v>
      </c>
      <c r="D296" s="29" t="s">
        <v>457</v>
      </c>
      <c r="E296" s="29" t="s">
        <v>107</v>
      </c>
      <c r="F296" s="30">
        <v>531.9</v>
      </c>
      <c r="G296" s="28">
        <v>30</v>
      </c>
      <c r="H296" s="29" t="s">
        <v>1603</v>
      </c>
      <c r="I296" s="30">
        <v>15957</v>
      </c>
      <c r="J296" s="30">
        <v>17552.7</v>
      </c>
      <c r="K296" s="49"/>
      <c r="L296" s="52" t="s">
        <v>1635</v>
      </c>
    </row>
    <row r="297" spans="1:12" ht="15" customHeight="1">
      <c r="A297" s="28">
        <v>296</v>
      </c>
      <c r="B297" s="29" t="s">
        <v>810</v>
      </c>
      <c r="C297" s="29" t="s">
        <v>811</v>
      </c>
      <c r="D297" s="29" t="s">
        <v>812</v>
      </c>
      <c r="E297" s="29" t="s">
        <v>56</v>
      </c>
      <c r="F297" s="30">
        <v>1311.6</v>
      </c>
      <c r="G297" s="28">
        <v>25</v>
      </c>
      <c r="H297" s="29" t="s">
        <v>1603</v>
      </c>
      <c r="I297" s="30">
        <v>32790</v>
      </c>
      <c r="J297" s="30">
        <v>36069</v>
      </c>
      <c r="K297" s="49"/>
      <c r="L297" s="52" t="s">
        <v>1635</v>
      </c>
    </row>
    <row r="298" spans="1:12" ht="15" customHeight="1">
      <c r="A298" s="28">
        <v>297</v>
      </c>
      <c r="B298" s="29" t="s">
        <v>813</v>
      </c>
      <c r="C298" s="29" t="s">
        <v>814</v>
      </c>
      <c r="D298" s="29" t="s">
        <v>815</v>
      </c>
      <c r="E298" s="29" t="s">
        <v>816</v>
      </c>
      <c r="F298" s="30">
        <v>3151.2</v>
      </c>
      <c r="G298" s="28">
        <v>8</v>
      </c>
      <c r="H298" s="29" t="s">
        <v>1603</v>
      </c>
      <c r="I298" s="30">
        <v>25209.6</v>
      </c>
      <c r="J298" s="30">
        <v>27730.56</v>
      </c>
      <c r="K298" s="49"/>
      <c r="L298" s="52" t="s">
        <v>1635</v>
      </c>
    </row>
    <row r="299" spans="1:12" ht="15" customHeight="1">
      <c r="A299" s="28">
        <v>298</v>
      </c>
      <c r="B299" s="29" t="s">
        <v>817</v>
      </c>
      <c r="C299" s="29" t="s">
        <v>818</v>
      </c>
      <c r="D299" s="29" t="s">
        <v>815</v>
      </c>
      <c r="E299" s="29" t="s">
        <v>816</v>
      </c>
      <c r="F299" s="30">
        <v>6302.4</v>
      </c>
      <c r="G299" s="28">
        <v>6</v>
      </c>
      <c r="H299" s="29" t="s">
        <v>1603</v>
      </c>
      <c r="I299" s="30">
        <v>37814.4</v>
      </c>
      <c r="J299" s="30">
        <v>41595.84</v>
      </c>
      <c r="K299" s="49"/>
      <c r="L299" s="52" t="s">
        <v>1635</v>
      </c>
    </row>
    <row r="300" spans="1:12" ht="15" customHeight="1">
      <c r="A300" s="28">
        <v>299</v>
      </c>
      <c r="B300" s="29" t="s">
        <v>819</v>
      </c>
      <c r="C300" s="29" t="s">
        <v>820</v>
      </c>
      <c r="D300" s="29" t="s">
        <v>815</v>
      </c>
      <c r="E300" s="29" t="s">
        <v>816</v>
      </c>
      <c r="F300" s="30">
        <v>2095.5</v>
      </c>
      <c r="G300" s="28">
        <v>30</v>
      </c>
      <c r="H300" s="29" t="s">
        <v>1603</v>
      </c>
      <c r="I300" s="30">
        <v>62865</v>
      </c>
      <c r="J300" s="30">
        <v>69151.5</v>
      </c>
      <c r="K300" s="49"/>
      <c r="L300" s="52" t="s">
        <v>1635</v>
      </c>
    </row>
    <row r="301" spans="1:12" ht="15" customHeight="1">
      <c r="A301" s="28">
        <v>300</v>
      </c>
      <c r="B301" s="29" t="s">
        <v>821</v>
      </c>
      <c r="C301" s="29" t="s">
        <v>822</v>
      </c>
      <c r="D301" s="29" t="s">
        <v>823</v>
      </c>
      <c r="E301" s="29" t="s">
        <v>421</v>
      </c>
      <c r="F301" s="30">
        <v>391.6</v>
      </c>
      <c r="G301" s="28">
        <v>60</v>
      </c>
      <c r="H301" s="29" t="s">
        <v>1603</v>
      </c>
      <c r="I301" s="30">
        <v>23496</v>
      </c>
      <c r="J301" s="30">
        <v>25845.6</v>
      </c>
      <c r="K301" s="49"/>
      <c r="L301" s="52" t="s">
        <v>1635</v>
      </c>
    </row>
    <row r="302" spans="1:12" ht="15" customHeight="1">
      <c r="A302" s="28">
        <v>301</v>
      </c>
      <c r="B302" s="29" t="s">
        <v>824</v>
      </c>
      <c r="C302" s="29" t="s">
        <v>825</v>
      </c>
      <c r="D302" s="29" t="s">
        <v>823</v>
      </c>
      <c r="E302" s="29" t="s">
        <v>421</v>
      </c>
      <c r="F302" s="30">
        <v>240.8</v>
      </c>
      <c r="G302" s="28">
        <v>20</v>
      </c>
      <c r="H302" s="29" t="s">
        <v>1603</v>
      </c>
      <c r="I302" s="30">
        <v>4816</v>
      </c>
      <c r="J302" s="30">
        <v>5297.6</v>
      </c>
      <c r="K302" s="49"/>
      <c r="L302" s="52" t="s">
        <v>1635</v>
      </c>
    </row>
    <row r="303" spans="1:12" ht="15" customHeight="1">
      <c r="A303" s="28">
        <v>302</v>
      </c>
      <c r="B303" s="29" t="s">
        <v>826</v>
      </c>
      <c r="C303" s="29" t="s">
        <v>827</v>
      </c>
      <c r="D303" s="29" t="s">
        <v>828</v>
      </c>
      <c r="E303" s="29" t="s">
        <v>161</v>
      </c>
      <c r="F303" s="30">
        <v>2125.7</v>
      </c>
      <c r="G303" s="28">
        <v>210</v>
      </c>
      <c r="H303" s="29" t="s">
        <v>1603</v>
      </c>
      <c r="I303" s="30">
        <v>446397</v>
      </c>
      <c r="J303" s="30">
        <v>491036.7</v>
      </c>
      <c r="K303" s="49"/>
      <c r="L303" s="52" t="s">
        <v>1635</v>
      </c>
    </row>
    <row r="304" spans="1:12" ht="15" customHeight="1">
      <c r="A304" s="28">
        <v>303</v>
      </c>
      <c r="B304" s="29" t="s">
        <v>829</v>
      </c>
      <c r="C304" s="29" t="s">
        <v>830</v>
      </c>
      <c r="D304" s="29" t="s">
        <v>831</v>
      </c>
      <c r="E304" s="29" t="s">
        <v>832</v>
      </c>
      <c r="F304" s="30">
        <v>90</v>
      </c>
      <c r="G304" s="28">
        <v>100</v>
      </c>
      <c r="H304" s="29" t="s">
        <v>1603</v>
      </c>
      <c r="I304" s="30">
        <v>9000</v>
      </c>
      <c r="J304" s="30">
        <v>9900</v>
      </c>
      <c r="K304" s="49"/>
      <c r="L304" s="52" t="s">
        <v>1635</v>
      </c>
    </row>
    <row r="305" spans="1:12" ht="15" customHeight="1">
      <c r="A305" s="28">
        <v>304</v>
      </c>
      <c r="B305" s="29" t="s">
        <v>833</v>
      </c>
      <c r="C305" s="29" t="s">
        <v>834</v>
      </c>
      <c r="D305" s="29" t="s">
        <v>835</v>
      </c>
      <c r="E305" s="29" t="s">
        <v>13</v>
      </c>
      <c r="F305" s="30">
        <v>127.9</v>
      </c>
      <c r="G305" s="28">
        <v>400</v>
      </c>
      <c r="H305" s="29" t="s">
        <v>1603</v>
      </c>
      <c r="I305" s="30">
        <v>51160</v>
      </c>
      <c r="J305" s="30">
        <v>56276</v>
      </c>
      <c r="K305" s="49"/>
      <c r="L305" s="52" t="s">
        <v>1635</v>
      </c>
    </row>
    <row r="306" spans="1:12" ht="15" customHeight="1">
      <c r="A306" s="28">
        <v>305</v>
      </c>
      <c r="B306" s="29" t="s">
        <v>836</v>
      </c>
      <c r="C306" s="29" t="s">
        <v>837</v>
      </c>
      <c r="D306" s="29" t="s">
        <v>835</v>
      </c>
      <c r="E306" s="29" t="s">
        <v>13</v>
      </c>
      <c r="F306" s="30">
        <v>272.8</v>
      </c>
      <c r="G306" s="28">
        <v>150</v>
      </c>
      <c r="H306" s="29" t="s">
        <v>1603</v>
      </c>
      <c r="I306" s="30">
        <v>40920</v>
      </c>
      <c r="J306" s="30">
        <v>45012</v>
      </c>
      <c r="K306" s="49"/>
      <c r="L306" s="52" t="s">
        <v>1635</v>
      </c>
    </row>
    <row r="307" spans="1:12" ht="15" customHeight="1">
      <c r="A307" s="28">
        <v>306</v>
      </c>
      <c r="B307" s="29" t="s">
        <v>838</v>
      </c>
      <c r="C307" s="29" t="s">
        <v>839</v>
      </c>
      <c r="D307" s="29" t="s">
        <v>840</v>
      </c>
      <c r="E307" s="29" t="s">
        <v>548</v>
      </c>
      <c r="F307" s="30">
        <v>192.5</v>
      </c>
      <c r="G307" s="28">
        <v>20</v>
      </c>
      <c r="H307" s="29" t="s">
        <v>1603</v>
      </c>
      <c r="I307" s="30">
        <v>3850</v>
      </c>
      <c r="J307" s="30">
        <v>4235</v>
      </c>
      <c r="K307" s="49"/>
      <c r="L307" s="52" t="s">
        <v>1635</v>
      </c>
    </row>
    <row r="308" spans="1:12" ht="15" customHeight="1">
      <c r="A308" s="28">
        <v>307</v>
      </c>
      <c r="B308" s="29" t="s">
        <v>841</v>
      </c>
      <c r="C308" s="29" t="s">
        <v>842</v>
      </c>
      <c r="D308" s="29" t="s">
        <v>269</v>
      </c>
      <c r="E308" s="29" t="s">
        <v>45</v>
      </c>
      <c r="F308" s="30">
        <v>317.4</v>
      </c>
      <c r="G308" s="28">
        <v>150</v>
      </c>
      <c r="H308" s="29" t="s">
        <v>1603</v>
      </c>
      <c r="I308" s="30">
        <v>47610</v>
      </c>
      <c r="J308" s="30">
        <v>52371</v>
      </c>
      <c r="K308" s="49"/>
      <c r="L308" s="52" t="s">
        <v>1635</v>
      </c>
    </row>
    <row r="309" spans="1:12" ht="15" customHeight="1">
      <c r="A309" s="28">
        <v>308</v>
      </c>
      <c r="B309" s="29" t="s">
        <v>843</v>
      </c>
      <c r="C309" s="29" t="s">
        <v>844</v>
      </c>
      <c r="D309" s="29" t="s">
        <v>845</v>
      </c>
      <c r="E309" s="29" t="s">
        <v>846</v>
      </c>
      <c r="F309" s="30">
        <v>4336.6</v>
      </c>
      <c r="G309" s="28">
        <v>15</v>
      </c>
      <c r="H309" s="29" t="s">
        <v>1603</v>
      </c>
      <c r="I309" s="30">
        <v>65049</v>
      </c>
      <c r="J309" s="30">
        <v>71553.9</v>
      </c>
      <c r="K309" s="49"/>
      <c r="L309" s="52" t="s">
        <v>1635</v>
      </c>
    </row>
    <row r="310" spans="1:12" ht="15" customHeight="1">
      <c r="A310" s="28">
        <v>309</v>
      </c>
      <c r="B310" s="29" t="s">
        <v>847</v>
      </c>
      <c r="C310" s="29" t="s">
        <v>848</v>
      </c>
      <c r="D310" s="29" t="s">
        <v>849</v>
      </c>
      <c r="E310" s="29" t="s">
        <v>230</v>
      </c>
      <c r="F310" s="30">
        <v>169.8</v>
      </c>
      <c r="G310" s="28">
        <v>660</v>
      </c>
      <c r="H310" s="29" t="s">
        <v>1603</v>
      </c>
      <c r="I310" s="30">
        <v>112068</v>
      </c>
      <c r="J310" s="30">
        <v>123274.8</v>
      </c>
      <c r="K310" s="49"/>
      <c r="L310" s="52" t="s">
        <v>1635</v>
      </c>
    </row>
    <row r="311" spans="1:12" ht="15" customHeight="1">
      <c r="A311" s="28">
        <v>310</v>
      </c>
      <c r="B311" s="29" t="s">
        <v>850</v>
      </c>
      <c r="C311" s="29" t="s">
        <v>851</v>
      </c>
      <c r="D311" s="29" t="s">
        <v>852</v>
      </c>
      <c r="E311" s="29" t="s">
        <v>45</v>
      </c>
      <c r="F311" s="30">
        <v>144.3</v>
      </c>
      <c r="G311" s="28">
        <v>2000</v>
      </c>
      <c r="H311" s="29" t="s">
        <v>1603</v>
      </c>
      <c r="I311" s="30">
        <v>288600</v>
      </c>
      <c r="J311" s="30">
        <v>317460</v>
      </c>
      <c r="K311" s="49"/>
      <c r="L311" s="52" t="s">
        <v>1635</v>
      </c>
    </row>
    <row r="312" spans="1:12" ht="15" customHeight="1">
      <c r="A312" s="28">
        <v>311</v>
      </c>
      <c r="B312" s="29" t="s">
        <v>853</v>
      </c>
      <c r="C312" s="29" t="s">
        <v>854</v>
      </c>
      <c r="D312" s="29" t="s">
        <v>855</v>
      </c>
      <c r="E312" s="29" t="s">
        <v>856</v>
      </c>
      <c r="F312" s="30">
        <v>701.3</v>
      </c>
      <c r="G312" s="28">
        <v>100</v>
      </c>
      <c r="H312" s="29" t="s">
        <v>1603</v>
      </c>
      <c r="I312" s="30">
        <v>70130</v>
      </c>
      <c r="J312" s="30">
        <v>77143</v>
      </c>
      <c r="K312" s="49"/>
      <c r="L312" s="52" t="s">
        <v>1635</v>
      </c>
    </row>
    <row r="313" spans="1:12" ht="15" customHeight="1">
      <c r="A313" s="28">
        <v>312</v>
      </c>
      <c r="B313" s="29" t="s">
        <v>857</v>
      </c>
      <c r="C313" s="29" t="s">
        <v>858</v>
      </c>
      <c r="D313" s="29" t="s">
        <v>859</v>
      </c>
      <c r="E313" s="29" t="s">
        <v>45</v>
      </c>
      <c r="F313" s="30">
        <v>158.9</v>
      </c>
      <c r="G313" s="28">
        <v>1400</v>
      </c>
      <c r="H313" s="29" t="s">
        <v>1603</v>
      </c>
      <c r="I313" s="30">
        <v>222460</v>
      </c>
      <c r="J313" s="30">
        <v>244706</v>
      </c>
      <c r="K313" s="49"/>
      <c r="L313" s="52" t="s">
        <v>1635</v>
      </c>
    </row>
    <row r="314" spans="1:12" ht="15" customHeight="1">
      <c r="A314" s="28">
        <v>313</v>
      </c>
      <c r="B314" s="29" t="s">
        <v>860</v>
      </c>
      <c r="C314" s="29" t="s">
        <v>861</v>
      </c>
      <c r="D314" s="29" t="s">
        <v>862</v>
      </c>
      <c r="E314" s="29" t="s">
        <v>45</v>
      </c>
      <c r="F314" s="30">
        <v>92.7</v>
      </c>
      <c r="G314" s="28">
        <v>5</v>
      </c>
      <c r="H314" s="29" t="s">
        <v>1603</v>
      </c>
      <c r="I314" s="30">
        <v>463.5</v>
      </c>
      <c r="J314" s="30">
        <v>509.85</v>
      </c>
      <c r="K314" s="49"/>
      <c r="L314" s="52" t="s">
        <v>1635</v>
      </c>
    </row>
    <row r="315" spans="1:12" ht="15" customHeight="1">
      <c r="A315" s="28">
        <v>314</v>
      </c>
      <c r="B315" s="29" t="s">
        <v>863</v>
      </c>
      <c r="C315" s="29" t="s">
        <v>864</v>
      </c>
      <c r="D315" s="29" t="s">
        <v>327</v>
      </c>
      <c r="E315" s="29" t="s">
        <v>865</v>
      </c>
      <c r="F315" s="30">
        <v>229.6</v>
      </c>
      <c r="G315" s="28">
        <v>90</v>
      </c>
      <c r="H315" s="29" t="s">
        <v>1603</v>
      </c>
      <c r="I315" s="30">
        <v>20664</v>
      </c>
      <c r="J315" s="30">
        <v>22730.4</v>
      </c>
      <c r="K315" s="49"/>
      <c r="L315" s="52" t="s">
        <v>1635</v>
      </c>
    </row>
    <row r="316" spans="1:12" ht="15" customHeight="1">
      <c r="A316" s="28">
        <v>315</v>
      </c>
      <c r="B316" s="29" t="s">
        <v>866</v>
      </c>
      <c r="C316" s="29" t="s">
        <v>867</v>
      </c>
      <c r="D316" s="29" t="s">
        <v>327</v>
      </c>
      <c r="E316" s="29" t="s">
        <v>865</v>
      </c>
      <c r="F316" s="30">
        <v>274.5</v>
      </c>
      <c r="G316" s="28">
        <v>30</v>
      </c>
      <c r="H316" s="29" t="s">
        <v>1603</v>
      </c>
      <c r="I316" s="30">
        <v>8235</v>
      </c>
      <c r="J316" s="30">
        <v>9058.5</v>
      </c>
      <c r="K316" s="49"/>
      <c r="L316" s="52" t="s">
        <v>1635</v>
      </c>
    </row>
    <row r="317" spans="1:12" ht="15" customHeight="1">
      <c r="A317" s="28">
        <v>316</v>
      </c>
      <c r="B317" s="29" t="s">
        <v>868</v>
      </c>
      <c r="C317" s="29" t="s">
        <v>869</v>
      </c>
      <c r="D317" s="29" t="s">
        <v>870</v>
      </c>
      <c r="E317" s="29" t="s">
        <v>45</v>
      </c>
      <c r="F317" s="30">
        <v>112.6</v>
      </c>
      <c r="G317" s="28">
        <v>350</v>
      </c>
      <c r="H317" s="29" t="s">
        <v>1603</v>
      </c>
      <c r="I317" s="30">
        <v>39410</v>
      </c>
      <c r="J317" s="30">
        <v>43351</v>
      </c>
      <c r="K317" s="49"/>
      <c r="L317" s="52" t="s">
        <v>1635</v>
      </c>
    </row>
    <row r="318" spans="1:12" ht="15" customHeight="1">
      <c r="A318" s="28">
        <v>317</v>
      </c>
      <c r="B318" s="29" t="s">
        <v>871</v>
      </c>
      <c r="C318" s="29" t="s">
        <v>872</v>
      </c>
      <c r="D318" s="29" t="s">
        <v>870</v>
      </c>
      <c r="E318" s="29" t="s">
        <v>45</v>
      </c>
      <c r="F318" s="30">
        <v>348.2</v>
      </c>
      <c r="G318" s="28">
        <v>200</v>
      </c>
      <c r="H318" s="29" t="s">
        <v>1603</v>
      </c>
      <c r="I318" s="30">
        <v>69640</v>
      </c>
      <c r="J318" s="30">
        <v>76604</v>
      </c>
      <c r="K318" s="49"/>
      <c r="L318" s="52" t="s">
        <v>1635</v>
      </c>
    </row>
    <row r="319" spans="1:12" ht="15" customHeight="1">
      <c r="A319" s="28">
        <v>318</v>
      </c>
      <c r="B319" s="29" t="s">
        <v>873</v>
      </c>
      <c r="C319" s="29" t="s">
        <v>874</v>
      </c>
      <c r="D319" s="29" t="s">
        <v>875</v>
      </c>
      <c r="E319" s="29" t="s">
        <v>876</v>
      </c>
      <c r="F319" s="30">
        <v>555.8</v>
      </c>
      <c r="G319" s="28">
        <v>10</v>
      </c>
      <c r="H319" s="29" t="s">
        <v>1603</v>
      </c>
      <c r="I319" s="30">
        <v>5558</v>
      </c>
      <c r="J319" s="30">
        <v>6113.8</v>
      </c>
      <c r="K319" s="49"/>
      <c r="L319" s="52" t="s">
        <v>1635</v>
      </c>
    </row>
    <row r="320" spans="1:12" ht="15" customHeight="1">
      <c r="A320" s="28">
        <v>319</v>
      </c>
      <c r="B320" s="29" t="s">
        <v>877</v>
      </c>
      <c r="C320" s="29" t="s">
        <v>878</v>
      </c>
      <c r="D320" s="29" t="s">
        <v>879</v>
      </c>
      <c r="E320" s="29" t="s">
        <v>880</v>
      </c>
      <c r="F320" s="30">
        <v>1024.8</v>
      </c>
      <c r="G320" s="28">
        <v>12</v>
      </c>
      <c r="H320" s="29" t="s">
        <v>1603</v>
      </c>
      <c r="I320" s="30">
        <v>12297.6</v>
      </c>
      <c r="J320" s="30">
        <v>13527.36</v>
      </c>
      <c r="K320" s="49"/>
      <c r="L320" s="52" t="s">
        <v>1635</v>
      </c>
    </row>
    <row r="321" spans="1:12" ht="15" customHeight="1">
      <c r="A321" s="28">
        <v>320</v>
      </c>
      <c r="B321" s="29" t="s">
        <v>881</v>
      </c>
      <c r="C321" s="29" t="s">
        <v>882</v>
      </c>
      <c r="D321" s="29" t="s">
        <v>875</v>
      </c>
      <c r="E321" s="29" t="s">
        <v>876</v>
      </c>
      <c r="F321" s="30">
        <v>957.8</v>
      </c>
      <c r="G321" s="28">
        <v>20</v>
      </c>
      <c r="H321" s="29" t="s">
        <v>1603</v>
      </c>
      <c r="I321" s="30">
        <v>19156</v>
      </c>
      <c r="J321" s="30">
        <v>21071.6</v>
      </c>
      <c r="K321" s="49"/>
      <c r="L321" s="52" t="s">
        <v>1635</v>
      </c>
    </row>
    <row r="322" spans="1:12" ht="15" customHeight="1">
      <c r="A322" s="28">
        <v>321</v>
      </c>
      <c r="B322" s="29" t="s">
        <v>883</v>
      </c>
      <c r="C322" s="29" t="s">
        <v>884</v>
      </c>
      <c r="D322" s="29" t="s">
        <v>375</v>
      </c>
      <c r="E322" s="29" t="s">
        <v>45</v>
      </c>
      <c r="F322" s="30">
        <v>234.7</v>
      </c>
      <c r="G322" s="28">
        <v>1300</v>
      </c>
      <c r="H322" s="29" t="s">
        <v>1603</v>
      </c>
      <c r="I322" s="30">
        <v>305110</v>
      </c>
      <c r="J322" s="30">
        <v>335621</v>
      </c>
      <c r="K322" s="49"/>
      <c r="L322" s="52" t="s">
        <v>1635</v>
      </c>
    </row>
    <row r="323" spans="1:12" ht="15" customHeight="1">
      <c r="A323" s="28">
        <v>322</v>
      </c>
      <c r="B323" s="29" t="s">
        <v>885</v>
      </c>
      <c r="C323" s="29" t="s">
        <v>886</v>
      </c>
      <c r="D323" s="29" t="s">
        <v>375</v>
      </c>
      <c r="E323" s="29" t="s">
        <v>45</v>
      </c>
      <c r="F323" s="30">
        <v>325.5</v>
      </c>
      <c r="G323" s="28">
        <v>150</v>
      </c>
      <c r="H323" s="29" t="s">
        <v>1603</v>
      </c>
      <c r="I323" s="30">
        <v>48825</v>
      </c>
      <c r="J323" s="30">
        <v>53707.5</v>
      </c>
      <c r="K323" s="49"/>
      <c r="L323" s="52" t="s">
        <v>1635</v>
      </c>
    </row>
    <row r="324" spans="1:12" ht="15" customHeight="1">
      <c r="A324" s="28">
        <v>323</v>
      </c>
      <c r="B324" s="29" t="s">
        <v>887</v>
      </c>
      <c r="C324" s="29" t="s">
        <v>888</v>
      </c>
      <c r="D324" s="29" t="s">
        <v>889</v>
      </c>
      <c r="E324" s="29" t="s">
        <v>890</v>
      </c>
      <c r="F324" s="30">
        <v>3649.3</v>
      </c>
      <c r="G324" s="28">
        <v>25</v>
      </c>
      <c r="H324" s="29" t="s">
        <v>1603</v>
      </c>
      <c r="I324" s="30">
        <v>91232.5</v>
      </c>
      <c r="J324" s="30">
        <v>100355.75</v>
      </c>
      <c r="K324" s="49"/>
      <c r="L324" s="52" t="s">
        <v>1635</v>
      </c>
    </row>
    <row r="325" spans="1:12" ht="15" customHeight="1">
      <c r="A325" s="28">
        <v>324</v>
      </c>
      <c r="B325" s="29" t="s">
        <v>891</v>
      </c>
      <c r="C325" s="29" t="s">
        <v>892</v>
      </c>
      <c r="D325" s="29" t="s">
        <v>889</v>
      </c>
      <c r="E325" s="29" t="s">
        <v>890</v>
      </c>
      <c r="F325" s="30">
        <v>3582.4</v>
      </c>
      <c r="G325" s="28">
        <v>20</v>
      </c>
      <c r="H325" s="29" t="s">
        <v>1603</v>
      </c>
      <c r="I325" s="30">
        <v>71648</v>
      </c>
      <c r="J325" s="30">
        <v>78812.8</v>
      </c>
      <c r="K325" s="49"/>
      <c r="L325" s="52" t="s">
        <v>1635</v>
      </c>
    </row>
    <row r="326" spans="1:12" ht="15" customHeight="1">
      <c r="A326" s="28">
        <v>325</v>
      </c>
      <c r="B326" s="29" t="s">
        <v>893</v>
      </c>
      <c r="C326" s="29" t="s">
        <v>894</v>
      </c>
      <c r="D326" s="29" t="s">
        <v>895</v>
      </c>
      <c r="E326" s="29" t="s">
        <v>548</v>
      </c>
      <c r="F326" s="30">
        <v>143.8</v>
      </c>
      <c r="G326" s="28">
        <v>50</v>
      </c>
      <c r="H326" s="29" t="s">
        <v>1603</v>
      </c>
      <c r="I326" s="30">
        <v>7190</v>
      </c>
      <c r="J326" s="30">
        <v>7909</v>
      </c>
      <c r="K326" s="49"/>
      <c r="L326" s="52" t="s">
        <v>1635</v>
      </c>
    </row>
    <row r="327" spans="1:12" ht="15" customHeight="1">
      <c r="A327" s="28">
        <v>326</v>
      </c>
      <c r="B327" s="29" t="s">
        <v>896</v>
      </c>
      <c r="C327" s="29" t="s">
        <v>897</v>
      </c>
      <c r="D327" s="29" t="s">
        <v>898</v>
      </c>
      <c r="E327" s="29" t="s">
        <v>190</v>
      </c>
      <c r="F327" s="30">
        <v>300.7</v>
      </c>
      <c r="G327" s="28">
        <v>8</v>
      </c>
      <c r="H327" s="29" t="s">
        <v>1603</v>
      </c>
      <c r="I327" s="30">
        <v>2405.6</v>
      </c>
      <c r="J327" s="30">
        <v>2646.16</v>
      </c>
      <c r="K327" s="49"/>
      <c r="L327" s="52" t="s">
        <v>1635</v>
      </c>
    </row>
    <row r="328" spans="1:12" ht="15" customHeight="1">
      <c r="A328" s="28">
        <v>327</v>
      </c>
      <c r="B328" s="29" t="s">
        <v>899</v>
      </c>
      <c r="C328" s="29" t="s">
        <v>900</v>
      </c>
      <c r="D328" s="29" t="s">
        <v>898</v>
      </c>
      <c r="E328" s="29" t="s">
        <v>190</v>
      </c>
      <c r="F328" s="30">
        <v>1551.4</v>
      </c>
      <c r="G328" s="28">
        <v>30</v>
      </c>
      <c r="H328" s="29" t="s">
        <v>1603</v>
      </c>
      <c r="I328" s="30">
        <v>46542</v>
      </c>
      <c r="J328" s="30">
        <v>51196.2</v>
      </c>
      <c r="K328" s="49"/>
      <c r="L328" s="52" t="s">
        <v>1635</v>
      </c>
    </row>
    <row r="329" spans="1:12" ht="15" customHeight="1">
      <c r="A329" s="28">
        <v>328</v>
      </c>
      <c r="B329" s="29" t="s">
        <v>901</v>
      </c>
      <c r="C329" s="29" t="s">
        <v>902</v>
      </c>
      <c r="D329" s="29" t="s">
        <v>898</v>
      </c>
      <c r="E329" s="29" t="s">
        <v>190</v>
      </c>
      <c r="F329" s="30">
        <v>365.5</v>
      </c>
      <c r="G329" s="28">
        <v>5</v>
      </c>
      <c r="H329" s="29" t="s">
        <v>1603</v>
      </c>
      <c r="I329" s="30">
        <v>1827.5</v>
      </c>
      <c r="J329" s="30">
        <v>2010.25</v>
      </c>
      <c r="K329" s="49"/>
      <c r="L329" s="52" t="s">
        <v>1635</v>
      </c>
    </row>
    <row r="330" spans="1:12" ht="15" customHeight="1">
      <c r="A330" s="28">
        <v>329</v>
      </c>
      <c r="B330" s="29" t="s">
        <v>903</v>
      </c>
      <c r="C330" s="29" t="s">
        <v>904</v>
      </c>
      <c r="D330" s="29" t="s">
        <v>898</v>
      </c>
      <c r="E330" s="29" t="s">
        <v>190</v>
      </c>
      <c r="F330" s="30">
        <v>3133.8</v>
      </c>
      <c r="G330" s="28">
        <v>40</v>
      </c>
      <c r="H330" s="29" t="s">
        <v>1603</v>
      </c>
      <c r="I330" s="30">
        <v>125352</v>
      </c>
      <c r="J330" s="30">
        <v>137887.2</v>
      </c>
      <c r="K330" s="49"/>
      <c r="L330" s="52" t="s">
        <v>1635</v>
      </c>
    </row>
    <row r="331" spans="1:12" ht="15" customHeight="1">
      <c r="A331" s="28">
        <v>330</v>
      </c>
      <c r="B331" s="29" t="s">
        <v>905</v>
      </c>
      <c r="C331" s="29" t="s">
        <v>906</v>
      </c>
      <c r="D331" s="29" t="s">
        <v>898</v>
      </c>
      <c r="E331" s="29" t="s">
        <v>190</v>
      </c>
      <c r="F331" s="30">
        <v>6266.8</v>
      </c>
      <c r="G331" s="28">
        <v>35</v>
      </c>
      <c r="H331" s="29" t="s">
        <v>1603</v>
      </c>
      <c r="I331" s="30">
        <v>219338</v>
      </c>
      <c r="J331" s="30">
        <v>241271.8</v>
      </c>
      <c r="K331" s="49"/>
      <c r="L331" s="52" t="s">
        <v>1635</v>
      </c>
    </row>
    <row r="332" spans="1:12" ht="15" customHeight="1">
      <c r="A332" s="28">
        <v>331</v>
      </c>
      <c r="B332" s="29" t="s">
        <v>907</v>
      </c>
      <c r="C332" s="29" t="s">
        <v>908</v>
      </c>
      <c r="D332" s="29" t="s">
        <v>618</v>
      </c>
      <c r="E332" s="29" t="s">
        <v>637</v>
      </c>
      <c r="F332" s="30">
        <v>2348.2</v>
      </c>
      <c r="G332" s="28">
        <v>420</v>
      </c>
      <c r="H332" s="29" t="s">
        <v>1603</v>
      </c>
      <c r="I332" s="30">
        <v>986244</v>
      </c>
      <c r="J332" s="30">
        <v>1084868.4</v>
      </c>
      <c r="K332" s="49"/>
      <c r="L332" s="52" t="s">
        <v>1635</v>
      </c>
    </row>
    <row r="333" spans="1:12" ht="15" customHeight="1">
      <c r="A333" s="28">
        <v>332</v>
      </c>
      <c r="B333" s="29" t="s">
        <v>909</v>
      </c>
      <c r="C333" s="29" t="s">
        <v>910</v>
      </c>
      <c r="D333" s="29" t="s">
        <v>911</v>
      </c>
      <c r="E333" s="29" t="s">
        <v>45</v>
      </c>
      <c r="F333" s="30">
        <v>107.7</v>
      </c>
      <c r="G333" s="28">
        <v>3200</v>
      </c>
      <c r="H333" s="29" t="s">
        <v>1603</v>
      </c>
      <c r="I333" s="30">
        <v>344640</v>
      </c>
      <c r="J333" s="30">
        <v>379104</v>
      </c>
      <c r="K333" s="49"/>
      <c r="L333" s="52" t="s">
        <v>1635</v>
      </c>
    </row>
    <row r="334" spans="1:12" ht="15" customHeight="1">
      <c r="A334" s="28">
        <v>333</v>
      </c>
      <c r="B334" s="29" t="s">
        <v>912</v>
      </c>
      <c r="C334" s="29" t="s">
        <v>913</v>
      </c>
      <c r="D334" s="29" t="s">
        <v>911</v>
      </c>
      <c r="E334" s="29" t="s">
        <v>45</v>
      </c>
      <c r="F334" s="30">
        <v>175</v>
      </c>
      <c r="G334" s="28">
        <v>350</v>
      </c>
      <c r="H334" s="29" t="s">
        <v>1603</v>
      </c>
      <c r="I334" s="30">
        <v>61250</v>
      </c>
      <c r="J334" s="30">
        <v>67375</v>
      </c>
      <c r="K334" s="49"/>
      <c r="L334" s="52" t="s">
        <v>1635</v>
      </c>
    </row>
    <row r="335" spans="1:12" ht="15" customHeight="1">
      <c r="A335" s="28">
        <v>334</v>
      </c>
      <c r="B335" s="29" t="s">
        <v>914</v>
      </c>
      <c r="C335" s="29" t="s">
        <v>915</v>
      </c>
      <c r="D335" s="29" t="s">
        <v>39</v>
      </c>
      <c r="E335" s="29" t="s">
        <v>197</v>
      </c>
      <c r="F335" s="30">
        <v>112.5</v>
      </c>
      <c r="G335" s="28">
        <v>1000</v>
      </c>
      <c r="H335" s="29" t="s">
        <v>1603</v>
      </c>
      <c r="I335" s="30">
        <v>112500</v>
      </c>
      <c r="J335" s="30">
        <v>123750</v>
      </c>
      <c r="K335" s="49"/>
      <c r="L335" s="52" t="s">
        <v>1635</v>
      </c>
    </row>
    <row r="336" spans="1:12" ht="15" customHeight="1">
      <c r="A336" s="28">
        <v>335</v>
      </c>
      <c r="B336" s="29" t="s">
        <v>916</v>
      </c>
      <c r="C336" s="29" t="s">
        <v>917</v>
      </c>
      <c r="D336" s="29" t="s">
        <v>39</v>
      </c>
      <c r="E336" s="29" t="s">
        <v>197</v>
      </c>
      <c r="F336" s="30">
        <v>92.9</v>
      </c>
      <c r="G336" s="28">
        <v>1200</v>
      </c>
      <c r="H336" s="29" t="s">
        <v>1603</v>
      </c>
      <c r="I336" s="30">
        <v>111480</v>
      </c>
      <c r="J336" s="30">
        <v>122628</v>
      </c>
      <c r="K336" s="49"/>
      <c r="L336" s="52" t="s">
        <v>1635</v>
      </c>
    </row>
    <row r="337" spans="1:12" ht="15" customHeight="1">
      <c r="A337" s="28">
        <v>336</v>
      </c>
      <c r="B337" s="29" t="s">
        <v>918</v>
      </c>
      <c r="C337" s="29" t="s">
        <v>919</v>
      </c>
      <c r="D337" s="29" t="s">
        <v>920</v>
      </c>
      <c r="E337" s="29" t="s">
        <v>197</v>
      </c>
      <c r="F337" s="30">
        <v>305.4</v>
      </c>
      <c r="G337" s="28">
        <v>1050</v>
      </c>
      <c r="H337" s="29" t="s">
        <v>1603</v>
      </c>
      <c r="I337" s="30">
        <v>320670</v>
      </c>
      <c r="J337" s="30">
        <v>352737</v>
      </c>
      <c r="K337" s="49"/>
      <c r="L337" s="52" t="s">
        <v>1635</v>
      </c>
    </row>
    <row r="338" spans="1:12" ht="15" customHeight="1">
      <c r="A338" s="28">
        <v>337</v>
      </c>
      <c r="B338" s="29" t="s">
        <v>921</v>
      </c>
      <c r="C338" s="29" t="s">
        <v>922</v>
      </c>
      <c r="D338" s="29" t="s">
        <v>920</v>
      </c>
      <c r="E338" s="29" t="s">
        <v>197</v>
      </c>
      <c r="F338" s="30">
        <v>442.2</v>
      </c>
      <c r="G338" s="28">
        <v>2200</v>
      </c>
      <c r="H338" s="29" t="s">
        <v>1603</v>
      </c>
      <c r="I338" s="30">
        <v>972840</v>
      </c>
      <c r="J338" s="30">
        <v>1070124</v>
      </c>
      <c r="K338" s="49"/>
      <c r="L338" s="52" t="s">
        <v>1635</v>
      </c>
    </row>
    <row r="339" spans="1:12" ht="15" customHeight="1">
      <c r="A339" s="28">
        <v>338</v>
      </c>
      <c r="B339" s="29" t="s">
        <v>923</v>
      </c>
      <c r="C339" s="29" t="s">
        <v>924</v>
      </c>
      <c r="D339" s="29" t="s">
        <v>925</v>
      </c>
      <c r="E339" s="29" t="s">
        <v>197</v>
      </c>
      <c r="F339" s="30">
        <v>484.1</v>
      </c>
      <c r="G339" s="28">
        <v>1250</v>
      </c>
      <c r="H339" s="29" t="s">
        <v>1603</v>
      </c>
      <c r="I339" s="30">
        <v>605125</v>
      </c>
      <c r="J339" s="30">
        <v>665637.5</v>
      </c>
      <c r="K339" s="49"/>
      <c r="L339" s="52" t="s">
        <v>1635</v>
      </c>
    </row>
    <row r="340" spans="1:12" ht="15" customHeight="1">
      <c r="A340" s="28">
        <v>339</v>
      </c>
      <c r="B340" s="29" t="s">
        <v>926</v>
      </c>
      <c r="C340" s="29" t="s">
        <v>927</v>
      </c>
      <c r="D340" s="29" t="s">
        <v>928</v>
      </c>
      <c r="E340" s="29" t="s">
        <v>929</v>
      </c>
      <c r="F340" s="30">
        <v>429.3</v>
      </c>
      <c r="G340" s="28">
        <v>2</v>
      </c>
      <c r="H340" s="29" t="s">
        <v>1603</v>
      </c>
      <c r="I340" s="30">
        <v>858.6</v>
      </c>
      <c r="J340" s="30">
        <v>944.46</v>
      </c>
      <c r="K340" s="49"/>
      <c r="L340" s="52" t="s">
        <v>1635</v>
      </c>
    </row>
    <row r="341" spans="1:12" ht="15" customHeight="1">
      <c r="A341" s="28">
        <v>340</v>
      </c>
      <c r="B341" s="29" t="s">
        <v>930</v>
      </c>
      <c r="C341" s="29" t="s">
        <v>931</v>
      </c>
      <c r="D341" s="29" t="s">
        <v>932</v>
      </c>
      <c r="E341" s="29" t="s">
        <v>45</v>
      </c>
      <c r="F341" s="30">
        <v>513.1</v>
      </c>
      <c r="G341" s="28">
        <v>15</v>
      </c>
      <c r="H341" s="29" t="s">
        <v>1603</v>
      </c>
      <c r="I341" s="30">
        <v>7696.5</v>
      </c>
      <c r="J341" s="30">
        <v>8466.15</v>
      </c>
      <c r="K341" s="49"/>
      <c r="L341" s="52" t="s">
        <v>1635</v>
      </c>
    </row>
    <row r="342" spans="1:12" ht="15" customHeight="1">
      <c r="A342" s="28">
        <v>341</v>
      </c>
      <c r="B342" s="29" t="s">
        <v>933</v>
      </c>
      <c r="C342" s="29" t="s">
        <v>934</v>
      </c>
      <c r="D342" s="29" t="s">
        <v>253</v>
      </c>
      <c r="E342" s="29" t="s">
        <v>258</v>
      </c>
      <c r="F342" s="30">
        <v>12912.8</v>
      </c>
      <c r="G342" s="28">
        <v>4</v>
      </c>
      <c r="H342" s="29" t="s">
        <v>1603</v>
      </c>
      <c r="I342" s="30">
        <v>51651.2</v>
      </c>
      <c r="J342" s="30">
        <v>56816.32</v>
      </c>
      <c r="K342" s="49"/>
      <c r="L342" s="52" t="s">
        <v>1635</v>
      </c>
    </row>
    <row r="343" spans="1:12" ht="15" customHeight="1">
      <c r="A343" s="28">
        <v>342</v>
      </c>
      <c r="B343" s="29" t="s">
        <v>935</v>
      </c>
      <c r="C343" s="29" t="s">
        <v>936</v>
      </c>
      <c r="D343" s="29" t="s">
        <v>253</v>
      </c>
      <c r="E343" s="29" t="s">
        <v>258</v>
      </c>
      <c r="F343" s="30">
        <v>25807.8</v>
      </c>
      <c r="G343" s="28">
        <v>5</v>
      </c>
      <c r="H343" s="29" t="s">
        <v>1603</v>
      </c>
      <c r="I343" s="30">
        <v>129039</v>
      </c>
      <c r="J343" s="30">
        <v>141942.9</v>
      </c>
      <c r="K343" s="49"/>
      <c r="L343" s="52" t="s">
        <v>1635</v>
      </c>
    </row>
    <row r="344" spans="1:12" ht="15" customHeight="1">
      <c r="A344" s="28">
        <v>343</v>
      </c>
      <c r="B344" s="29" t="s">
        <v>937</v>
      </c>
      <c r="C344" s="29" t="s">
        <v>938</v>
      </c>
      <c r="D344" s="29" t="s">
        <v>939</v>
      </c>
      <c r="E344" s="29" t="s">
        <v>415</v>
      </c>
      <c r="F344" s="30">
        <v>859.9</v>
      </c>
      <c r="G344" s="28">
        <v>180</v>
      </c>
      <c r="H344" s="29" t="s">
        <v>1603</v>
      </c>
      <c r="I344" s="30">
        <v>154782</v>
      </c>
      <c r="J344" s="30">
        <v>170260.2</v>
      </c>
      <c r="K344" s="49"/>
      <c r="L344" s="52" t="s">
        <v>1635</v>
      </c>
    </row>
    <row r="345" spans="1:12" ht="15" customHeight="1">
      <c r="A345" s="28">
        <v>344</v>
      </c>
      <c r="B345" s="29" t="s">
        <v>940</v>
      </c>
      <c r="C345" s="29" t="s">
        <v>941</v>
      </c>
      <c r="D345" s="29" t="s">
        <v>353</v>
      </c>
      <c r="E345" s="29" t="s">
        <v>548</v>
      </c>
      <c r="F345" s="30">
        <v>204.4</v>
      </c>
      <c r="G345" s="28">
        <v>300</v>
      </c>
      <c r="H345" s="29" t="s">
        <v>1603</v>
      </c>
      <c r="I345" s="30">
        <v>61320</v>
      </c>
      <c r="J345" s="30">
        <v>67452</v>
      </c>
      <c r="K345" s="49"/>
      <c r="L345" s="52" t="s">
        <v>1635</v>
      </c>
    </row>
    <row r="346" spans="1:12" ht="15" customHeight="1">
      <c r="A346" s="28">
        <v>345</v>
      </c>
      <c r="B346" s="29" t="s">
        <v>942</v>
      </c>
      <c r="C346" s="29" t="s">
        <v>943</v>
      </c>
      <c r="D346" s="29" t="s">
        <v>944</v>
      </c>
      <c r="E346" s="29" t="s">
        <v>945</v>
      </c>
      <c r="F346" s="30">
        <v>5452.5</v>
      </c>
      <c r="G346" s="28">
        <v>2</v>
      </c>
      <c r="H346" s="29" t="s">
        <v>1603</v>
      </c>
      <c r="I346" s="30">
        <v>10905</v>
      </c>
      <c r="J346" s="30">
        <v>11995.5</v>
      </c>
      <c r="K346" s="49"/>
      <c r="L346" s="52" t="s">
        <v>1635</v>
      </c>
    </row>
    <row r="347" spans="1:12" ht="15" customHeight="1">
      <c r="A347" s="28">
        <v>346</v>
      </c>
      <c r="B347" s="29" t="s">
        <v>946</v>
      </c>
      <c r="C347" s="29" t="s">
        <v>947</v>
      </c>
      <c r="D347" s="29" t="s">
        <v>948</v>
      </c>
      <c r="E347" s="29" t="s">
        <v>816</v>
      </c>
      <c r="F347" s="30">
        <v>1031.2</v>
      </c>
      <c r="G347" s="28">
        <v>10</v>
      </c>
      <c r="H347" s="29" t="s">
        <v>1603</v>
      </c>
      <c r="I347" s="30">
        <v>10312</v>
      </c>
      <c r="J347" s="30">
        <v>11343.2</v>
      </c>
      <c r="K347" s="49"/>
      <c r="L347" s="52" t="s">
        <v>1635</v>
      </c>
    </row>
    <row r="348" spans="1:12" ht="15" customHeight="1">
      <c r="A348" s="28">
        <v>347</v>
      </c>
      <c r="B348" s="29" t="s">
        <v>949</v>
      </c>
      <c r="C348" s="29" t="s">
        <v>950</v>
      </c>
      <c r="D348" s="29" t="s">
        <v>200</v>
      </c>
      <c r="E348" s="29" t="s">
        <v>13</v>
      </c>
      <c r="F348" s="30">
        <v>351.7</v>
      </c>
      <c r="G348" s="28">
        <v>120</v>
      </c>
      <c r="H348" s="29" t="s">
        <v>1603</v>
      </c>
      <c r="I348" s="30">
        <v>42204</v>
      </c>
      <c r="J348" s="30">
        <v>46424.4</v>
      </c>
      <c r="K348" s="49"/>
      <c r="L348" s="52" t="s">
        <v>1635</v>
      </c>
    </row>
    <row r="349" spans="1:12" ht="15" customHeight="1">
      <c r="A349" s="28">
        <v>348</v>
      </c>
      <c r="B349" s="29" t="s">
        <v>951</v>
      </c>
      <c r="C349" s="29" t="s">
        <v>952</v>
      </c>
      <c r="D349" s="29" t="s">
        <v>953</v>
      </c>
      <c r="E349" s="29" t="s">
        <v>13</v>
      </c>
      <c r="F349" s="30">
        <v>157.2</v>
      </c>
      <c r="G349" s="28">
        <v>580</v>
      </c>
      <c r="H349" s="29" t="s">
        <v>1603</v>
      </c>
      <c r="I349" s="30">
        <v>91176</v>
      </c>
      <c r="J349" s="30">
        <v>100293.6</v>
      </c>
      <c r="K349" s="49"/>
      <c r="L349" s="52" t="s">
        <v>1635</v>
      </c>
    </row>
    <row r="350" spans="1:12" ht="15" customHeight="1">
      <c r="A350" s="28">
        <v>349</v>
      </c>
      <c r="B350" s="29" t="s">
        <v>954</v>
      </c>
      <c r="C350" s="29" t="s">
        <v>955</v>
      </c>
      <c r="D350" s="29" t="s">
        <v>956</v>
      </c>
      <c r="E350" s="29" t="s">
        <v>444</v>
      </c>
      <c r="F350" s="30">
        <v>60.1</v>
      </c>
      <c r="G350" s="28">
        <v>50</v>
      </c>
      <c r="H350" s="29" t="s">
        <v>1603</v>
      </c>
      <c r="I350" s="30">
        <v>3005</v>
      </c>
      <c r="J350" s="30">
        <v>3305.5</v>
      </c>
      <c r="K350" s="49"/>
      <c r="L350" s="52" t="s">
        <v>1635</v>
      </c>
    </row>
    <row r="351" spans="1:12" ht="15" customHeight="1">
      <c r="A351" s="28">
        <v>350</v>
      </c>
      <c r="B351" s="29" t="s">
        <v>957</v>
      </c>
      <c r="C351" s="29" t="s">
        <v>958</v>
      </c>
      <c r="D351" s="29" t="s">
        <v>308</v>
      </c>
      <c r="E351" s="29" t="s">
        <v>107</v>
      </c>
      <c r="F351" s="30">
        <v>204</v>
      </c>
      <c r="G351" s="28">
        <v>40</v>
      </c>
      <c r="H351" s="29" t="s">
        <v>1603</v>
      </c>
      <c r="I351" s="30">
        <v>8160</v>
      </c>
      <c r="J351" s="30">
        <v>8976</v>
      </c>
      <c r="K351" s="49"/>
      <c r="L351" s="52" t="s">
        <v>1635</v>
      </c>
    </row>
    <row r="352" spans="1:12" ht="15" customHeight="1">
      <c r="A352" s="28">
        <v>351</v>
      </c>
      <c r="B352" s="29" t="s">
        <v>959</v>
      </c>
      <c r="C352" s="29" t="s">
        <v>960</v>
      </c>
      <c r="D352" s="29" t="s">
        <v>308</v>
      </c>
      <c r="E352" s="29" t="s">
        <v>107</v>
      </c>
      <c r="F352" s="30">
        <v>245.9</v>
      </c>
      <c r="G352" s="28">
        <v>20</v>
      </c>
      <c r="H352" s="29" t="s">
        <v>1603</v>
      </c>
      <c r="I352" s="30">
        <v>4918</v>
      </c>
      <c r="J352" s="30">
        <v>5409.8</v>
      </c>
      <c r="K352" s="49"/>
      <c r="L352" s="52" t="s">
        <v>1635</v>
      </c>
    </row>
    <row r="353" spans="1:12" ht="15" customHeight="1">
      <c r="A353" s="28">
        <v>352</v>
      </c>
      <c r="B353" s="29" t="s">
        <v>961</v>
      </c>
      <c r="C353" s="29" t="s">
        <v>962</v>
      </c>
      <c r="D353" s="29" t="s">
        <v>963</v>
      </c>
      <c r="E353" s="29" t="s">
        <v>126</v>
      </c>
      <c r="F353" s="30">
        <v>323.9</v>
      </c>
      <c r="G353" s="28">
        <v>370</v>
      </c>
      <c r="H353" s="29" t="s">
        <v>1603</v>
      </c>
      <c r="I353" s="30">
        <v>119843</v>
      </c>
      <c r="J353" s="30">
        <v>131827.3</v>
      </c>
      <c r="K353" s="49"/>
      <c r="L353" s="52" t="s">
        <v>1635</v>
      </c>
    </row>
    <row r="354" spans="1:12" ht="15" customHeight="1">
      <c r="A354" s="28">
        <v>353</v>
      </c>
      <c r="B354" s="29" t="s">
        <v>964</v>
      </c>
      <c r="C354" s="29" t="s">
        <v>965</v>
      </c>
      <c r="D354" s="29" t="s">
        <v>540</v>
      </c>
      <c r="E354" s="29" t="s">
        <v>562</v>
      </c>
      <c r="F354" s="30">
        <v>28525.4</v>
      </c>
      <c r="G354" s="28">
        <v>40</v>
      </c>
      <c r="H354" s="29" t="s">
        <v>1603</v>
      </c>
      <c r="I354" s="30">
        <v>1141016</v>
      </c>
      <c r="J354" s="30">
        <v>1255117.6</v>
      </c>
      <c r="K354" s="49"/>
      <c r="L354" s="52" t="s">
        <v>1635</v>
      </c>
    </row>
    <row r="355" spans="1:12" ht="15" customHeight="1">
      <c r="A355" s="28">
        <v>354</v>
      </c>
      <c r="B355" s="29" t="s">
        <v>966</v>
      </c>
      <c r="C355" s="29" t="s">
        <v>967</v>
      </c>
      <c r="D355" s="29" t="s">
        <v>540</v>
      </c>
      <c r="E355" s="29" t="s">
        <v>562</v>
      </c>
      <c r="F355" s="30">
        <v>42788.1</v>
      </c>
      <c r="G355" s="28">
        <v>8</v>
      </c>
      <c r="H355" s="29" t="s">
        <v>1603</v>
      </c>
      <c r="I355" s="30">
        <v>342304.8</v>
      </c>
      <c r="J355" s="30">
        <v>376535.28</v>
      </c>
      <c r="K355" s="49"/>
      <c r="L355" s="52" t="s">
        <v>1635</v>
      </c>
    </row>
    <row r="356" spans="1:12" ht="15" customHeight="1">
      <c r="A356" s="28">
        <v>355</v>
      </c>
      <c r="B356" s="29" t="s">
        <v>968</v>
      </c>
      <c r="C356" s="29" t="s">
        <v>969</v>
      </c>
      <c r="D356" s="29" t="s">
        <v>39</v>
      </c>
      <c r="E356" s="29" t="s">
        <v>816</v>
      </c>
      <c r="F356" s="30">
        <v>202.6</v>
      </c>
      <c r="G356" s="28">
        <v>1600</v>
      </c>
      <c r="H356" s="29" t="s">
        <v>1603</v>
      </c>
      <c r="I356" s="30">
        <v>324160</v>
      </c>
      <c r="J356" s="30">
        <v>356576</v>
      </c>
      <c r="K356" s="49"/>
      <c r="L356" s="52" t="s">
        <v>1635</v>
      </c>
    </row>
    <row r="357" spans="1:12" ht="15" customHeight="1">
      <c r="A357" s="28">
        <v>356</v>
      </c>
      <c r="B357" s="29" t="s">
        <v>970</v>
      </c>
      <c r="C357" s="29" t="s">
        <v>971</v>
      </c>
      <c r="D357" s="29" t="s">
        <v>39</v>
      </c>
      <c r="E357" s="29" t="s">
        <v>816</v>
      </c>
      <c r="F357" s="30">
        <v>167.3</v>
      </c>
      <c r="G357" s="28">
        <v>1500</v>
      </c>
      <c r="H357" s="29" t="s">
        <v>1603</v>
      </c>
      <c r="I357" s="30">
        <v>250950</v>
      </c>
      <c r="J357" s="30">
        <v>276045</v>
      </c>
      <c r="K357" s="49"/>
      <c r="L357" s="52" t="s">
        <v>1635</v>
      </c>
    </row>
    <row r="358" spans="1:12" ht="15" customHeight="1">
      <c r="A358" s="28">
        <v>357</v>
      </c>
      <c r="B358" s="29" t="s">
        <v>972</v>
      </c>
      <c r="C358" s="29" t="s">
        <v>973</v>
      </c>
      <c r="D358" s="29" t="s">
        <v>974</v>
      </c>
      <c r="E358" s="29" t="s">
        <v>562</v>
      </c>
      <c r="F358" s="30">
        <v>2434.7</v>
      </c>
      <c r="G358" s="28">
        <v>6</v>
      </c>
      <c r="H358" s="29" t="s">
        <v>1603</v>
      </c>
      <c r="I358" s="30">
        <v>14608.2</v>
      </c>
      <c r="J358" s="30">
        <v>16069.02</v>
      </c>
      <c r="K358" s="49"/>
      <c r="L358" s="52" t="s">
        <v>1635</v>
      </c>
    </row>
    <row r="359" spans="1:12" ht="15" customHeight="1">
      <c r="A359" s="28">
        <v>358</v>
      </c>
      <c r="B359" s="29" t="s">
        <v>975</v>
      </c>
      <c r="C359" s="29" t="s">
        <v>976</v>
      </c>
      <c r="D359" s="29" t="s">
        <v>977</v>
      </c>
      <c r="E359" s="29" t="s">
        <v>637</v>
      </c>
      <c r="F359" s="30">
        <v>3652</v>
      </c>
      <c r="G359" s="28">
        <v>600</v>
      </c>
      <c r="H359" s="29" t="s">
        <v>1603</v>
      </c>
      <c r="I359" s="30">
        <v>2191200</v>
      </c>
      <c r="J359" s="30">
        <v>2410320</v>
      </c>
      <c r="K359" s="49"/>
      <c r="L359" s="52" t="s">
        <v>1635</v>
      </c>
    </row>
    <row r="360" spans="1:12" ht="15" customHeight="1">
      <c r="A360" s="28">
        <v>359</v>
      </c>
      <c r="B360" s="29" t="s">
        <v>978</v>
      </c>
      <c r="C360" s="29" t="s">
        <v>979</v>
      </c>
      <c r="D360" s="29" t="s">
        <v>974</v>
      </c>
      <c r="E360" s="29" t="s">
        <v>637</v>
      </c>
      <c r="F360" s="30">
        <v>3652</v>
      </c>
      <c r="G360" s="28">
        <v>210</v>
      </c>
      <c r="H360" s="29" t="s">
        <v>1603</v>
      </c>
      <c r="I360" s="30">
        <v>766920</v>
      </c>
      <c r="J360" s="30">
        <v>843612</v>
      </c>
      <c r="K360" s="49"/>
      <c r="L360" s="52" t="s">
        <v>1635</v>
      </c>
    </row>
    <row r="361" spans="1:12" ht="15" customHeight="1">
      <c r="A361" s="31">
        <v>360</v>
      </c>
      <c r="B361" s="32" t="s">
        <v>1621</v>
      </c>
      <c r="C361" s="32" t="s">
        <v>1622</v>
      </c>
      <c r="D361" s="32" t="s">
        <v>991</v>
      </c>
      <c r="E361" s="32" t="s">
        <v>1635</v>
      </c>
      <c r="F361" s="33">
        <v>1894.9</v>
      </c>
      <c r="G361" s="31">
        <v>1</v>
      </c>
      <c r="H361" s="32" t="s">
        <v>1603</v>
      </c>
      <c r="I361" s="33">
        <v>1894.9</v>
      </c>
      <c r="J361" s="33">
        <v>2084.3900000000003</v>
      </c>
      <c r="K361" s="50"/>
      <c r="L361" s="53" t="s">
        <v>1635</v>
      </c>
    </row>
    <row r="362" spans="1:12" ht="15" customHeight="1">
      <c r="A362" s="31">
        <v>361</v>
      </c>
      <c r="B362" s="32" t="s">
        <v>1619</v>
      </c>
      <c r="C362" s="32" t="s">
        <v>1620</v>
      </c>
      <c r="D362" s="32" t="s">
        <v>991</v>
      </c>
      <c r="E362" s="32" t="s">
        <v>1635</v>
      </c>
      <c r="F362" s="33">
        <v>947.3</v>
      </c>
      <c r="G362" s="31">
        <v>1</v>
      </c>
      <c r="H362" s="32" t="s">
        <v>1603</v>
      </c>
      <c r="I362" s="33">
        <v>947.3</v>
      </c>
      <c r="J362" s="33">
        <v>1042.03</v>
      </c>
      <c r="K362" s="50"/>
      <c r="L362" s="53" t="s">
        <v>1635</v>
      </c>
    </row>
    <row r="363" spans="1:12" ht="15" customHeight="1">
      <c r="A363" s="28">
        <v>362</v>
      </c>
      <c r="B363" s="29" t="s">
        <v>1637</v>
      </c>
      <c r="C363" s="29" t="s">
        <v>981</v>
      </c>
      <c r="D363" s="29" t="s">
        <v>308</v>
      </c>
      <c r="E363" s="29" t="s">
        <v>45</v>
      </c>
      <c r="F363" s="30">
        <v>366</v>
      </c>
      <c r="G363" s="28">
        <v>10</v>
      </c>
      <c r="H363" s="29" t="s">
        <v>1603</v>
      </c>
      <c r="I363" s="30">
        <f>+F363*G363</f>
        <v>3660</v>
      </c>
      <c r="J363" s="30">
        <f>+I363*1.1</f>
        <v>4026.0000000000005</v>
      </c>
      <c r="K363" s="49"/>
      <c r="L363" s="52" t="s">
        <v>1635</v>
      </c>
    </row>
    <row r="364" spans="1:12" ht="15" customHeight="1">
      <c r="A364" s="28">
        <v>363</v>
      </c>
      <c r="B364" s="29" t="s">
        <v>980</v>
      </c>
      <c r="C364" s="29" t="s">
        <v>982</v>
      </c>
      <c r="D364" s="29" t="s">
        <v>983</v>
      </c>
      <c r="E364" s="29" t="s">
        <v>13</v>
      </c>
      <c r="F364" s="30">
        <v>366</v>
      </c>
      <c r="G364" s="28">
        <v>10</v>
      </c>
      <c r="H364" s="29" t="s">
        <v>1603</v>
      </c>
      <c r="I364" s="30">
        <v>3660</v>
      </c>
      <c r="J364" s="30">
        <v>4026</v>
      </c>
      <c r="K364" s="49"/>
      <c r="L364" s="52" t="s">
        <v>1635</v>
      </c>
    </row>
    <row r="365" spans="1:12" ht="15" customHeight="1">
      <c r="A365" s="28">
        <v>364</v>
      </c>
      <c r="B365" s="29" t="s">
        <v>984</v>
      </c>
      <c r="C365" s="29" t="s">
        <v>985</v>
      </c>
      <c r="D365" s="29" t="s">
        <v>986</v>
      </c>
      <c r="E365" s="29" t="s">
        <v>7</v>
      </c>
      <c r="F365" s="30">
        <v>1506.4</v>
      </c>
      <c r="G365" s="28">
        <v>20</v>
      </c>
      <c r="H365" s="29" t="s">
        <v>1603</v>
      </c>
      <c r="I365" s="30">
        <v>30128</v>
      </c>
      <c r="J365" s="30">
        <v>33140.8</v>
      </c>
      <c r="K365" s="49"/>
      <c r="L365" s="52" t="s">
        <v>1635</v>
      </c>
    </row>
    <row r="366" spans="1:12" ht="15" customHeight="1">
      <c r="A366" s="28">
        <v>365</v>
      </c>
      <c r="B366" s="29" t="s">
        <v>987</v>
      </c>
      <c r="C366" s="29" t="s">
        <v>988</v>
      </c>
      <c r="D366" s="29" t="s">
        <v>986</v>
      </c>
      <c r="E366" s="29" t="s">
        <v>7</v>
      </c>
      <c r="F366" s="30">
        <v>3013</v>
      </c>
      <c r="G366" s="28">
        <v>50</v>
      </c>
      <c r="H366" s="29" t="s">
        <v>1603</v>
      </c>
      <c r="I366" s="30">
        <v>150650</v>
      </c>
      <c r="J366" s="30">
        <v>165715</v>
      </c>
      <c r="K366" s="49"/>
      <c r="L366" s="52" t="s">
        <v>1635</v>
      </c>
    </row>
    <row r="367" spans="1:12" ht="15" customHeight="1">
      <c r="A367" s="28">
        <v>366</v>
      </c>
      <c r="B367" s="29" t="s">
        <v>989</v>
      </c>
      <c r="C367" s="29" t="s">
        <v>990</v>
      </c>
      <c r="D367" s="29" t="s">
        <v>991</v>
      </c>
      <c r="E367" s="29" t="s">
        <v>13</v>
      </c>
      <c r="F367" s="30">
        <v>1768.5</v>
      </c>
      <c r="G367" s="28">
        <v>5</v>
      </c>
      <c r="H367" s="29" t="s">
        <v>1603</v>
      </c>
      <c r="I367" s="30">
        <v>8842.5</v>
      </c>
      <c r="J367" s="30">
        <v>9726.75</v>
      </c>
      <c r="K367" s="49"/>
      <c r="L367" s="52" t="s">
        <v>1635</v>
      </c>
    </row>
    <row r="368" spans="1:12" ht="15" customHeight="1">
      <c r="A368" s="28">
        <v>367</v>
      </c>
      <c r="B368" s="29" t="s">
        <v>992</v>
      </c>
      <c r="C368" s="29" t="s">
        <v>993</v>
      </c>
      <c r="D368" s="29" t="s">
        <v>991</v>
      </c>
      <c r="E368" s="29" t="s">
        <v>13</v>
      </c>
      <c r="F368" s="30">
        <v>884.2</v>
      </c>
      <c r="G368" s="28">
        <v>35</v>
      </c>
      <c r="H368" s="29" t="s">
        <v>1603</v>
      </c>
      <c r="I368" s="30">
        <v>30947</v>
      </c>
      <c r="J368" s="30">
        <v>34041.7</v>
      </c>
      <c r="K368" s="49"/>
      <c r="L368" s="52" t="s">
        <v>1635</v>
      </c>
    </row>
    <row r="369" spans="1:12" ht="15" customHeight="1">
      <c r="A369" s="28">
        <v>368</v>
      </c>
      <c r="B369" s="29" t="s">
        <v>994</v>
      </c>
      <c r="C369" s="29" t="s">
        <v>995</v>
      </c>
      <c r="D369" s="29" t="s">
        <v>996</v>
      </c>
      <c r="E369" s="29" t="s">
        <v>997</v>
      </c>
      <c r="F369" s="30">
        <v>551.5</v>
      </c>
      <c r="G369" s="28">
        <v>50</v>
      </c>
      <c r="H369" s="29" t="s">
        <v>1603</v>
      </c>
      <c r="I369" s="30">
        <v>27575</v>
      </c>
      <c r="J369" s="30">
        <v>30332.5</v>
      </c>
      <c r="K369" s="49"/>
      <c r="L369" s="52" t="s">
        <v>1635</v>
      </c>
    </row>
    <row r="370" spans="1:12" ht="15" customHeight="1">
      <c r="A370" s="28">
        <v>369</v>
      </c>
      <c r="B370" s="29" t="s">
        <v>998</v>
      </c>
      <c r="C370" s="29" t="s">
        <v>999</v>
      </c>
      <c r="D370" s="29" t="s">
        <v>996</v>
      </c>
      <c r="E370" s="29" t="s">
        <v>997</v>
      </c>
      <c r="F370" s="30">
        <v>1222.7</v>
      </c>
      <c r="G370" s="28">
        <v>90</v>
      </c>
      <c r="H370" s="29" t="s">
        <v>1603</v>
      </c>
      <c r="I370" s="30">
        <v>110043</v>
      </c>
      <c r="J370" s="30">
        <v>121047.3</v>
      </c>
      <c r="K370" s="49"/>
      <c r="L370" s="52" t="s">
        <v>1635</v>
      </c>
    </row>
    <row r="371" spans="1:12" ht="15" customHeight="1">
      <c r="A371" s="28">
        <v>370</v>
      </c>
      <c r="B371" s="29" t="s">
        <v>1000</v>
      </c>
      <c r="C371" s="29" t="s">
        <v>1001</v>
      </c>
      <c r="D371" s="29" t="s">
        <v>996</v>
      </c>
      <c r="E371" s="29" t="s">
        <v>997</v>
      </c>
      <c r="F371" s="30">
        <v>1222.7</v>
      </c>
      <c r="G371" s="28">
        <v>20</v>
      </c>
      <c r="H371" s="29" t="s">
        <v>1603</v>
      </c>
      <c r="I371" s="30">
        <v>24454</v>
      </c>
      <c r="J371" s="30">
        <v>26899.4</v>
      </c>
      <c r="K371" s="49"/>
      <c r="L371" s="52" t="s">
        <v>1635</v>
      </c>
    </row>
    <row r="372" spans="1:12" ht="15" customHeight="1">
      <c r="A372" s="28">
        <v>371</v>
      </c>
      <c r="B372" s="29" t="s">
        <v>1002</v>
      </c>
      <c r="C372" s="29" t="s">
        <v>1003</v>
      </c>
      <c r="D372" s="29" t="s">
        <v>1004</v>
      </c>
      <c r="E372" s="29" t="s">
        <v>161</v>
      </c>
      <c r="F372" s="30">
        <v>124</v>
      </c>
      <c r="G372" s="28">
        <v>20</v>
      </c>
      <c r="H372" s="29" t="s">
        <v>1603</v>
      </c>
      <c r="I372" s="30">
        <v>2480</v>
      </c>
      <c r="J372" s="30">
        <v>2728</v>
      </c>
      <c r="K372" s="49"/>
      <c r="L372" s="52" t="s">
        <v>1635</v>
      </c>
    </row>
    <row r="373" spans="1:12" ht="15" customHeight="1">
      <c r="A373" s="28">
        <v>372</v>
      </c>
      <c r="B373" s="29" t="s">
        <v>1005</v>
      </c>
      <c r="C373" s="29" t="s">
        <v>1006</v>
      </c>
      <c r="D373" s="29" t="s">
        <v>1004</v>
      </c>
      <c r="E373" s="29" t="s">
        <v>161</v>
      </c>
      <c r="F373" s="30">
        <v>208.2</v>
      </c>
      <c r="G373" s="28">
        <v>50</v>
      </c>
      <c r="H373" s="29" t="s">
        <v>1603</v>
      </c>
      <c r="I373" s="30">
        <v>10410</v>
      </c>
      <c r="J373" s="30">
        <v>11451</v>
      </c>
      <c r="K373" s="49"/>
      <c r="L373" s="52" t="s">
        <v>1635</v>
      </c>
    </row>
    <row r="374" spans="1:12" ht="15" customHeight="1">
      <c r="A374" s="28">
        <v>373</v>
      </c>
      <c r="B374" s="29" t="s">
        <v>1007</v>
      </c>
      <c r="C374" s="29" t="s">
        <v>1008</v>
      </c>
      <c r="D374" s="29" t="s">
        <v>1004</v>
      </c>
      <c r="E374" s="29" t="s">
        <v>161</v>
      </c>
      <c r="F374" s="30">
        <v>208.2</v>
      </c>
      <c r="G374" s="28">
        <v>30</v>
      </c>
      <c r="H374" s="29" t="s">
        <v>1603</v>
      </c>
      <c r="I374" s="30">
        <v>6246</v>
      </c>
      <c r="J374" s="30">
        <v>6870.6</v>
      </c>
      <c r="K374" s="49"/>
      <c r="L374" s="52" t="s">
        <v>1635</v>
      </c>
    </row>
    <row r="375" spans="1:12" ht="15" customHeight="1">
      <c r="A375" s="28">
        <v>374</v>
      </c>
      <c r="B375" s="29" t="s">
        <v>1009</v>
      </c>
      <c r="C375" s="29" t="s">
        <v>1010</v>
      </c>
      <c r="D375" s="29" t="s">
        <v>96</v>
      </c>
      <c r="E375" s="29" t="s">
        <v>1011</v>
      </c>
      <c r="F375" s="30">
        <v>121.7</v>
      </c>
      <c r="G375" s="28">
        <v>700</v>
      </c>
      <c r="H375" s="29" t="s">
        <v>1603</v>
      </c>
      <c r="I375" s="30">
        <v>85190</v>
      </c>
      <c r="J375" s="30">
        <v>93709</v>
      </c>
      <c r="K375" s="49"/>
      <c r="L375" s="52" t="s">
        <v>1635</v>
      </c>
    </row>
    <row r="376" spans="1:12" ht="15" customHeight="1">
      <c r="A376" s="28">
        <v>375</v>
      </c>
      <c r="B376" s="29" t="s">
        <v>1012</v>
      </c>
      <c r="C376" s="29" t="s">
        <v>1013</v>
      </c>
      <c r="D376" s="29" t="s">
        <v>96</v>
      </c>
      <c r="E376" s="29" t="s">
        <v>1011</v>
      </c>
      <c r="F376" s="30">
        <v>240.4</v>
      </c>
      <c r="G376" s="28">
        <v>300</v>
      </c>
      <c r="H376" s="29" t="s">
        <v>1603</v>
      </c>
      <c r="I376" s="30">
        <v>72120</v>
      </c>
      <c r="J376" s="30">
        <v>79332</v>
      </c>
      <c r="K376" s="49"/>
      <c r="L376" s="52" t="s">
        <v>1635</v>
      </c>
    </row>
    <row r="377" spans="1:12" ht="15" customHeight="1">
      <c r="A377" s="28">
        <v>376</v>
      </c>
      <c r="B377" s="29" t="s">
        <v>1014</v>
      </c>
      <c r="C377" s="29" t="s">
        <v>1015</v>
      </c>
      <c r="D377" s="29" t="s">
        <v>96</v>
      </c>
      <c r="E377" s="29" t="s">
        <v>1011</v>
      </c>
      <c r="F377" s="30">
        <v>119.6</v>
      </c>
      <c r="G377" s="28">
        <v>200</v>
      </c>
      <c r="H377" s="29" t="s">
        <v>1603</v>
      </c>
      <c r="I377" s="30">
        <v>23920</v>
      </c>
      <c r="J377" s="30">
        <v>26312</v>
      </c>
      <c r="K377" s="49"/>
      <c r="L377" s="52" t="s">
        <v>1635</v>
      </c>
    </row>
    <row r="378" spans="1:12" ht="15" customHeight="1">
      <c r="A378" s="28">
        <v>377</v>
      </c>
      <c r="B378" s="29" t="s">
        <v>1016</v>
      </c>
      <c r="C378" s="29" t="s">
        <v>1017</v>
      </c>
      <c r="D378" s="29" t="s">
        <v>845</v>
      </c>
      <c r="E378" s="29" t="s">
        <v>1018</v>
      </c>
      <c r="F378" s="30">
        <v>8864.6</v>
      </c>
      <c r="G378" s="28">
        <v>12</v>
      </c>
      <c r="H378" s="29" t="s">
        <v>1603</v>
      </c>
      <c r="I378" s="30">
        <v>106375.2</v>
      </c>
      <c r="J378" s="30">
        <v>117012.72</v>
      </c>
      <c r="K378" s="49"/>
      <c r="L378" s="52" t="s">
        <v>1635</v>
      </c>
    </row>
    <row r="379" spans="1:12" ht="15" customHeight="1">
      <c r="A379" s="28">
        <v>378</v>
      </c>
      <c r="B379" s="29" t="s">
        <v>1019</v>
      </c>
      <c r="C379" s="29" t="s">
        <v>1020</v>
      </c>
      <c r="D379" s="29" t="s">
        <v>1021</v>
      </c>
      <c r="E379" s="29" t="s">
        <v>1022</v>
      </c>
      <c r="F379" s="30">
        <v>1051.2</v>
      </c>
      <c r="G379" s="28">
        <v>5</v>
      </c>
      <c r="H379" s="29" t="s">
        <v>1603</v>
      </c>
      <c r="I379" s="30">
        <v>5256</v>
      </c>
      <c r="J379" s="30">
        <v>5781.6</v>
      </c>
      <c r="K379" s="49"/>
      <c r="L379" s="52" t="s">
        <v>1635</v>
      </c>
    </row>
    <row r="380" spans="1:12" ht="15" customHeight="1">
      <c r="A380" s="28">
        <v>379</v>
      </c>
      <c r="B380" s="29" t="s">
        <v>1023</v>
      </c>
      <c r="C380" s="29" t="s">
        <v>1024</v>
      </c>
      <c r="D380" s="29" t="s">
        <v>1021</v>
      </c>
      <c r="E380" s="29" t="s">
        <v>1022</v>
      </c>
      <c r="F380" s="30">
        <v>2102.2</v>
      </c>
      <c r="G380" s="28">
        <v>5</v>
      </c>
      <c r="H380" s="29" t="s">
        <v>1603</v>
      </c>
      <c r="I380" s="30">
        <v>10511</v>
      </c>
      <c r="J380" s="30">
        <v>11562.1</v>
      </c>
      <c r="K380" s="49"/>
      <c r="L380" s="52" t="s">
        <v>1635</v>
      </c>
    </row>
    <row r="381" spans="1:12" ht="15" customHeight="1">
      <c r="A381" s="28">
        <v>380</v>
      </c>
      <c r="B381" s="29" t="s">
        <v>1025</v>
      </c>
      <c r="C381" s="29" t="s">
        <v>1026</v>
      </c>
      <c r="D381" s="29" t="s">
        <v>240</v>
      </c>
      <c r="E381" s="29" t="s">
        <v>161</v>
      </c>
      <c r="F381" s="30">
        <v>173.2</v>
      </c>
      <c r="G381" s="28">
        <v>40</v>
      </c>
      <c r="H381" s="29" t="s">
        <v>1603</v>
      </c>
      <c r="I381" s="30">
        <v>6928</v>
      </c>
      <c r="J381" s="30">
        <v>7620.8</v>
      </c>
      <c r="K381" s="49"/>
      <c r="L381" s="52" t="s">
        <v>1635</v>
      </c>
    </row>
    <row r="382" spans="1:12" ht="15" customHeight="1">
      <c r="A382" s="28">
        <v>381</v>
      </c>
      <c r="B382" s="29" t="s">
        <v>1027</v>
      </c>
      <c r="C382" s="29" t="s">
        <v>1028</v>
      </c>
      <c r="D382" s="29" t="s">
        <v>240</v>
      </c>
      <c r="E382" s="29" t="s">
        <v>161</v>
      </c>
      <c r="F382" s="30">
        <v>253.2</v>
      </c>
      <c r="G382" s="28">
        <v>900</v>
      </c>
      <c r="H382" s="29" t="s">
        <v>1603</v>
      </c>
      <c r="I382" s="30">
        <v>227880</v>
      </c>
      <c r="J382" s="30">
        <v>250668</v>
      </c>
      <c r="K382" s="49"/>
      <c r="L382" s="52" t="s">
        <v>1635</v>
      </c>
    </row>
    <row r="383" spans="1:12" ht="15" customHeight="1">
      <c r="A383" s="28">
        <v>382</v>
      </c>
      <c r="B383" s="29" t="s">
        <v>1029</v>
      </c>
      <c r="C383" s="29" t="s">
        <v>1030</v>
      </c>
      <c r="D383" s="29" t="s">
        <v>898</v>
      </c>
      <c r="E383" s="29" t="s">
        <v>45</v>
      </c>
      <c r="F383" s="30">
        <v>365.5</v>
      </c>
      <c r="G383" s="28">
        <v>420</v>
      </c>
      <c r="H383" s="29" t="s">
        <v>1603</v>
      </c>
      <c r="I383" s="30">
        <v>153510</v>
      </c>
      <c r="J383" s="30">
        <v>168861</v>
      </c>
      <c r="K383" s="49"/>
      <c r="L383" s="52" t="s">
        <v>1635</v>
      </c>
    </row>
    <row r="384" spans="1:12" ht="15" customHeight="1">
      <c r="A384" s="28">
        <v>383</v>
      </c>
      <c r="B384" s="29" t="s">
        <v>1031</v>
      </c>
      <c r="C384" s="29" t="s">
        <v>1032</v>
      </c>
      <c r="D384" s="29" t="s">
        <v>898</v>
      </c>
      <c r="E384" s="29" t="s">
        <v>45</v>
      </c>
      <c r="F384" s="30">
        <v>1444.3</v>
      </c>
      <c r="G384" s="28">
        <v>70</v>
      </c>
      <c r="H384" s="29" t="s">
        <v>1603</v>
      </c>
      <c r="I384" s="30">
        <v>101101</v>
      </c>
      <c r="J384" s="30">
        <v>111211.1</v>
      </c>
      <c r="K384" s="49"/>
      <c r="L384" s="52" t="s">
        <v>1635</v>
      </c>
    </row>
    <row r="385" spans="1:12" ht="15" customHeight="1">
      <c r="A385" s="28">
        <v>384</v>
      </c>
      <c r="B385" s="29" t="s">
        <v>1033</v>
      </c>
      <c r="C385" s="29" t="s">
        <v>1034</v>
      </c>
      <c r="D385" s="29" t="s">
        <v>1035</v>
      </c>
      <c r="E385" s="29" t="s">
        <v>1036</v>
      </c>
      <c r="F385" s="30">
        <v>187.5</v>
      </c>
      <c r="G385" s="28">
        <v>20</v>
      </c>
      <c r="H385" s="29" t="s">
        <v>1603</v>
      </c>
      <c r="I385" s="30">
        <v>3750</v>
      </c>
      <c r="J385" s="30">
        <v>4125</v>
      </c>
      <c r="K385" s="49"/>
      <c r="L385" s="52" t="s">
        <v>1635</v>
      </c>
    </row>
    <row r="386" spans="1:12" ht="15" customHeight="1">
      <c r="A386" s="28">
        <v>385</v>
      </c>
      <c r="B386" s="29" t="s">
        <v>1037</v>
      </c>
      <c r="C386" s="29" t="s">
        <v>1038</v>
      </c>
      <c r="D386" s="29" t="s">
        <v>1039</v>
      </c>
      <c r="E386" s="29" t="s">
        <v>230</v>
      </c>
      <c r="F386" s="30">
        <v>599.3</v>
      </c>
      <c r="G386" s="28">
        <v>100</v>
      </c>
      <c r="H386" s="29" t="s">
        <v>1603</v>
      </c>
      <c r="I386" s="30">
        <v>59930</v>
      </c>
      <c r="J386" s="30">
        <v>65923</v>
      </c>
      <c r="K386" s="49"/>
      <c r="L386" s="52" t="s">
        <v>1635</v>
      </c>
    </row>
    <row r="387" spans="1:12" ht="15" customHeight="1">
      <c r="A387" s="28">
        <v>386</v>
      </c>
      <c r="B387" s="29" t="s">
        <v>1040</v>
      </c>
      <c r="C387" s="29" t="s">
        <v>1041</v>
      </c>
      <c r="D387" s="29" t="s">
        <v>1039</v>
      </c>
      <c r="E387" s="29" t="s">
        <v>230</v>
      </c>
      <c r="F387" s="30">
        <v>916.5</v>
      </c>
      <c r="G387" s="28">
        <v>160</v>
      </c>
      <c r="H387" s="29" t="s">
        <v>1603</v>
      </c>
      <c r="I387" s="30">
        <v>146640</v>
      </c>
      <c r="J387" s="30">
        <v>161304</v>
      </c>
      <c r="K387" s="49"/>
      <c r="L387" s="52" t="s">
        <v>1635</v>
      </c>
    </row>
    <row r="388" spans="1:12" ht="15" customHeight="1">
      <c r="A388" s="28">
        <v>387</v>
      </c>
      <c r="B388" s="29" t="s">
        <v>1042</v>
      </c>
      <c r="C388" s="29" t="s">
        <v>1043</v>
      </c>
      <c r="D388" s="29" t="s">
        <v>1039</v>
      </c>
      <c r="E388" s="29" t="s">
        <v>230</v>
      </c>
      <c r="F388" s="30">
        <v>1198.7</v>
      </c>
      <c r="G388" s="28">
        <v>70</v>
      </c>
      <c r="H388" s="29" t="s">
        <v>1603</v>
      </c>
      <c r="I388" s="30">
        <v>83909</v>
      </c>
      <c r="J388" s="30">
        <v>92299.9</v>
      </c>
      <c r="K388" s="49"/>
      <c r="L388" s="52" t="s">
        <v>1635</v>
      </c>
    </row>
    <row r="389" spans="1:12" ht="15" customHeight="1">
      <c r="A389" s="28">
        <v>388</v>
      </c>
      <c r="B389" s="29" t="s">
        <v>1044</v>
      </c>
      <c r="C389" s="29" t="s">
        <v>1045</v>
      </c>
      <c r="D389" s="29" t="s">
        <v>1046</v>
      </c>
      <c r="E389" s="29" t="s">
        <v>45</v>
      </c>
      <c r="F389" s="30">
        <v>269.9</v>
      </c>
      <c r="G389" s="28">
        <v>70</v>
      </c>
      <c r="H389" s="29" t="s">
        <v>1603</v>
      </c>
      <c r="I389" s="30">
        <v>18893</v>
      </c>
      <c r="J389" s="30">
        <v>20782.3</v>
      </c>
      <c r="K389" s="49"/>
      <c r="L389" s="52" t="s">
        <v>1635</v>
      </c>
    </row>
    <row r="390" spans="1:12" ht="15" customHeight="1">
      <c r="A390" s="28">
        <v>389</v>
      </c>
      <c r="B390" s="29" t="s">
        <v>1047</v>
      </c>
      <c r="C390" s="29" t="s">
        <v>1048</v>
      </c>
      <c r="D390" s="29" t="s">
        <v>1046</v>
      </c>
      <c r="E390" s="29" t="s">
        <v>45</v>
      </c>
      <c r="F390" s="30">
        <v>435.7</v>
      </c>
      <c r="G390" s="28">
        <v>20</v>
      </c>
      <c r="H390" s="29" t="s">
        <v>1603</v>
      </c>
      <c r="I390" s="30">
        <v>8714</v>
      </c>
      <c r="J390" s="30">
        <v>9585.4</v>
      </c>
      <c r="K390" s="49"/>
      <c r="L390" s="52" t="s">
        <v>1635</v>
      </c>
    </row>
    <row r="391" spans="1:12" ht="15" customHeight="1">
      <c r="A391" s="28">
        <v>390</v>
      </c>
      <c r="B391" s="29" t="s">
        <v>1049</v>
      </c>
      <c r="C391" s="29" t="s">
        <v>1050</v>
      </c>
      <c r="D391" s="29" t="s">
        <v>1046</v>
      </c>
      <c r="E391" s="29" t="s">
        <v>45</v>
      </c>
      <c r="F391" s="30">
        <v>808.7</v>
      </c>
      <c r="G391" s="28">
        <v>420</v>
      </c>
      <c r="H391" s="29" t="s">
        <v>1603</v>
      </c>
      <c r="I391" s="30">
        <v>339654</v>
      </c>
      <c r="J391" s="30">
        <v>373619.4</v>
      </c>
      <c r="K391" s="49"/>
      <c r="L391" s="52" t="s">
        <v>1635</v>
      </c>
    </row>
    <row r="392" spans="1:12" ht="15" customHeight="1">
      <c r="A392" s="28">
        <v>391</v>
      </c>
      <c r="B392" s="29" t="s">
        <v>1051</v>
      </c>
      <c r="C392" s="29" t="s">
        <v>1052</v>
      </c>
      <c r="D392" s="29" t="s">
        <v>1046</v>
      </c>
      <c r="E392" s="29" t="s">
        <v>45</v>
      </c>
      <c r="F392" s="30">
        <v>664.2</v>
      </c>
      <c r="G392" s="28">
        <v>80</v>
      </c>
      <c r="H392" s="29" t="s">
        <v>1603</v>
      </c>
      <c r="I392" s="30">
        <v>53136</v>
      </c>
      <c r="J392" s="30">
        <v>58449.6</v>
      </c>
      <c r="K392" s="49"/>
      <c r="L392" s="52" t="s">
        <v>1635</v>
      </c>
    </row>
    <row r="393" spans="1:12" ht="15" customHeight="1">
      <c r="A393" s="28">
        <v>392</v>
      </c>
      <c r="B393" s="29" t="s">
        <v>1053</v>
      </c>
      <c r="C393" s="29" t="s">
        <v>1054</v>
      </c>
      <c r="D393" s="29" t="s">
        <v>1046</v>
      </c>
      <c r="E393" s="29" t="s">
        <v>45</v>
      </c>
      <c r="F393" s="30">
        <v>332.1</v>
      </c>
      <c r="G393" s="28">
        <v>220</v>
      </c>
      <c r="H393" s="29" t="s">
        <v>1603</v>
      </c>
      <c r="I393" s="30">
        <v>73062</v>
      </c>
      <c r="J393" s="30">
        <v>80368.2</v>
      </c>
      <c r="K393" s="49"/>
      <c r="L393" s="52" t="s">
        <v>1635</v>
      </c>
    </row>
    <row r="394" spans="1:12" ht="15" customHeight="1">
      <c r="A394" s="28">
        <v>393</v>
      </c>
      <c r="B394" s="29" t="s">
        <v>1055</v>
      </c>
      <c r="C394" s="29" t="s">
        <v>1056</v>
      </c>
      <c r="D394" s="29" t="s">
        <v>1046</v>
      </c>
      <c r="E394" s="29" t="s">
        <v>45</v>
      </c>
      <c r="F394" s="30">
        <v>647.6</v>
      </c>
      <c r="G394" s="28">
        <v>400</v>
      </c>
      <c r="H394" s="29" t="s">
        <v>1603</v>
      </c>
      <c r="I394" s="30">
        <v>259040</v>
      </c>
      <c r="J394" s="30">
        <v>284944</v>
      </c>
      <c r="K394" s="49"/>
      <c r="L394" s="52" t="s">
        <v>1635</v>
      </c>
    </row>
    <row r="395" spans="1:12" ht="15" customHeight="1">
      <c r="A395" s="28">
        <v>394</v>
      </c>
      <c r="B395" s="29" t="s">
        <v>1057</v>
      </c>
      <c r="C395" s="29" t="s">
        <v>1058</v>
      </c>
      <c r="D395" s="29" t="s">
        <v>1046</v>
      </c>
      <c r="E395" s="29" t="s">
        <v>45</v>
      </c>
      <c r="F395" s="30">
        <v>448.8</v>
      </c>
      <c r="G395" s="28">
        <v>250</v>
      </c>
      <c r="H395" s="29" t="s">
        <v>1603</v>
      </c>
      <c r="I395" s="30">
        <v>112200</v>
      </c>
      <c r="J395" s="30">
        <v>123420</v>
      </c>
      <c r="K395" s="49"/>
      <c r="L395" s="52" t="s">
        <v>1635</v>
      </c>
    </row>
    <row r="396" spans="1:12" ht="15" customHeight="1">
      <c r="A396" s="31">
        <v>395</v>
      </c>
      <c r="B396" s="32" t="s">
        <v>1061</v>
      </c>
      <c r="C396" s="32" t="s">
        <v>1060</v>
      </c>
      <c r="D396" s="32" t="s">
        <v>308</v>
      </c>
      <c r="E396" s="32" t="s">
        <v>45</v>
      </c>
      <c r="F396" s="33">
        <v>204</v>
      </c>
      <c r="G396" s="31">
        <v>40</v>
      </c>
      <c r="H396" s="32" t="s">
        <v>1603</v>
      </c>
      <c r="I396" s="33">
        <v>8160</v>
      </c>
      <c r="J396" s="33">
        <v>8976</v>
      </c>
      <c r="K396" s="50"/>
      <c r="L396" s="53" t="s">
        <v>1635</v>
      </c>
    </row>
    <row r="397" spans="1:12" ht="15" customHeight="1">
      <c r="A397" s="31">
        <v>396</v>
      </c>
      <c r="B397" s="32" t="s">
        <v>1063</v>
      </c>
      <c r="C397" s="32" t="s">
        <v>1062</v>
      </c>
      <c r="D397" s="32" t="s">
        <v>308</v>
      </c>
      <c r="E397" s="32" t="s">
        <v>45</v>
      </c>
      <c r="F397" s="33">
        <v>245.9</v>
      </c>
      <c r="G397" s="31">
        <v>20</v>
      </c>
      <c r="H397" s="32" t="s">
        <v>1603</v>
      </c>
      <c r="I397" s="33">
        <v>4918</v>
      </c>
      <c r="J397" s="33">
        <v>5409.8</v>
      </c>
      <c r="K397" s="50"/>
      <c r="L397" s="53" t="s">
        <v>1635</v>
      </c>
    </row>
    <row r="398" spans="1:12" ht="15" customHeight="1">
      <c r="A398" s="28">
        <v>397</v>
      </c>
      <c r="B398" s="29" t="s">
        <v>1059</v>
      </c>
      <c r="C398" s="29" t="s">
        <v>1064</v>
      </c>
      <c r="D398" s="29" t="s">
        <v>1035</v>
      </c>
      <c r="E398" s="29" t="s">
        <v>161</v>
      </c>
      <c r="F398" s="30">
        <v>150</v>
      </c>
      <c r="G398" s="28">
        <v>30</v>
      </c>
      <c r="H398" s="29" t="s">
        <v>1603</v>
      </c>
      <c r="I398" s="30">
        <v>4500</v>
      </c>
      <c r="J398" s="30">
        <v>4950</v>
      </c>
      <c r="K398" s="49"/>
      <c r="L398" s="52" t="s">
        <v>1635</v>
      </c>
    </row>
    <row r="399" spans="1:12" ht="15" customHeight="1">
      <c r="A399" s="28">
        <v>398</v>
      </c>
      <c r="B399" s="29" t="s">
        <v>1061</v>
      </c>
      <c r="C399" s="29" t="s">
        <v>1066</v>
      </c>
      <c r="D399" s="29" t="s">
        <v>6</v>
      </c>
      <c r="E399" s="29" t="s">
        <v>1067</v>
      </c>
      <c r="F399" s="30">
        <v>2727.6</v>
      </c>
      <c r="G399" s="28">
        <v>40</v>
      </c>
      <c r="H399" s="29" t="s">
        <v>1603</v>
      </c>
      <c r="I399" s="30">
        <v>109104</v>
      </c>
      <c r="J399" s="30">
        <v>120014.4</v>
      </c>
      <c r="K399" s="49"/>
      <c r="L399" s="52" t="s">
        <v>1635</v>
      </c>
    </row>
    <row r="400" spans="1:12" ht="15" customHeight="1">
      <c r="A400" s="28">
        <v>399</v>
      </c>
      <c r="B400" s="29" t="s">
        <v>1063</v>
      </c>
      <c r="C400" s="29" t="s">
        <v>1069</v>
      </c>
      <c r="D400" s="29" t="s">
        <v>6</v>
      </c>
      <c r="E400" s="29" t="s">
        <v>1067</v>
      </c>
      <c r="F400" s="30">
        <v>3447.3</v>
      </c>
      <c r="G400" s="28">
        <v>5</v>
      </c>
      <c r="H400" s="29" t="s">
        <v>1603</v>
      </c>
      <c r="I400" s="30">
        <v>17236.5</v>
      </c>
      <c r="J400" s="30">
        <v>18960.15</v>
      </c>
      <c r="K400" s="49"/>
      <c r="L400" s="52" t="s">
        <v>1635</v>
      </c>
    </row>
    <row r="401" spans="1:12" ht="15" customHeight="1">
      <c r="A401" s="28">
        <v>400</v>
      </c>
      <c r="B401" s="29" t="s">
        <v>1065</v>
      </c>
      <c r="C401" s="29" t="s">
        <v>1071</v>
      </c>
      <c r="D401" s="29" t="s">
        <v>1072</v>
      </c>
      <c r="E401" s="29" t="s">
        <v>197</v>
      </c>
      <c r="F401" s="30">
        <v>284</v>
      </c>
      <c r="G401" s="28">
        <v>5</v>
      </c>
      <c r="H401" s="29" t="s">
        <v>1603</v>
      </c>
      <c r="I401" s="30">
        <v>1420</v>
      </c>
      <c r="J401" s="30">
        <v>1562</v>
      </c>
      <c r="K401" s="49"/>
      <c r="L401" s="52" t="s">
        <v>1635</v>
      </c>
    </row>
    <row r="402" spans="1:12" ht="15" customHeight="1">
      <c r="A402" s="28">
        <v>401</v>
      </c>
      <c r="B402" s="29" t="s">
        <v>1068</v>
      </c>
      <c r="C402" s="29" t="s">
        <v>1073</v>
      </c>
      <c r="D402" s="29" t="s">
        <v>1072</v>
      </c>
      <c r="E402" s="29" t="s">
        <v>197</v>
      </c>
      <c r="F402" s="30">
        <v>365.7</v>
      </c>
      <c r="G402" s="28">
        <v>5</v>
      </c>
      <c r="H402" s="29" t="s">
        <v>1603</v>
      </c>
      <c r="I402" s="30">
        <v>1828.5</v>
      </c>
      <c r="J402" s="30">
        <v>2011.35</v>
      </c>
      <c r="K402" s="49"/>
      <c r="L402" s="52" t="s">
        <v>1635</v>
      </c>
    </row>
    <row r="403" spans="1:12" ht="15" customHeight="1">
      <c r="A403" s="28">
        <v>402</v>
      </c>
      <c r="B403" s="29" t="s">
        <v>1070</v>
      </c>
      <c r="C403" s="29" t="s">
        <v>1074</v>
      </c>
      <c r="D403" s="29" t="s">
        <v>314</v>
      </c>
      <c r="E403" s="29" t="s">
        <v>197</v>
      </c>
      <c r="F403" s="30">
        <v>417.6</v>
      </c>
      <c r="G403" s="28">
        <v>5</v>
      </c>
      <c r="H403" s="29" t="s">
        <v>1603</v>
      </c>
      <c r="I403" s="30">
        <v>2088</v>
      </c>
      <c r="J403" s="30">
        <v>2296.8</v>
      </c>
      <c r="K403" s="49"/>
      <c r="L403" s="52" t="s">
        <v>1635</v>
      </c>
    </row>
    <row r="404" spans="1:12" ht="15" customHeight="1">
      <c r="A404" s="28">
        <v>403</v>
      </c>
      <c r="B404" s="29" t="s">
        <v>1075</v>
      </c>
      <c r="C404" s="29" t="s">
        <v>1076</v>
      </c>
      <c r="D404" s="29" t="s">
        <v>1077</v>
      </c>
      <c r="E404" s="29" t="s">
        <v>45</v>
      </c>
      <c r="F404" s="30">
        <v>158.1</v>
      </c>
      <c r="G404" s="28">
        <v>450</v>
      </c>
      <c r="H404" s="29" t="s">
        <v>1603</v>
      </c>
      <c r="I404" s="30">
        <v>71145</v>
      </c>
      <c r="J404" s="30">
        <v>78259.5</v>
      </c>
      <c r="K404" s="49"/>
      <c r="L404" s="52" t="s">
        <v>1635</v>
      </c>
    </row>
    <row r="405" spans="1:12" ht="15" customHeight="1">
      <c r="A405" s="28">
        <v>404</v>
      </c>
      <c r="B405" s="29" t="s">
        <v>1078</v>
      </c>
      <c r="C405" s="29" t="s">
        <v>1079</v>
      </c>
      <c r="D405" s="29" t="s">
        <v>928</v>
      </c>
      <c r="E405" s="29" t="s">
        <v>1080</v>
      </c>
      <c r="F405" s="30">
        <v>400.7</v>
      </c>
      <c r="G405" s="28">
        <v>10</v>
      </c>
      <c r="H405" s="29" t="s">
        <v>1603</v>
      </c>
      <c r="I405" s="30">
        <v>4007</v>
      </c>
      <c r="J405" s="30">
        <v>4407.7</v>
      </c>
      <c r="K405" s="49"/>
      <c r="L405" s="52" t="s">
        <v>1635</v>
      </c>
    </row>
    <row r="406" spans="1:12" ht="15" customHeight="1">
      <c r="A406" s="28">
        <v>405</v>
      </c>
      <c r="B406" s="29" t="s">
        <v>1081</v>
      </c>
      <c r="C406" s="29" t="s">
        <v>1082</v>
      </c>
      <c r="D406" s="29" t="s">
        <v>928</v>
      </c>
      <c r="E406" s="29" t="s">
        <v>1080</v>
      </c>
      <c r="F406" s="30">
        <v>614.4</v>
      </c>
      <c r="G406" s="28">
        <v>15</v>
      </c>
      <c r="H406" s="29" t="s">
        <v>1603</v>
      </c>
      <c r="I406" s="30">
        <v>9216</v>
      </c>
      <c r="J406" s="30">
        <v>10137.6</v>
      </c>
      <c r="K406" s="49"/>
      <c r="L406" s="52" t="s">
        <v>1635</v>
      </c>
    </row>
    <row r="407" spans="1:12" ht="15" customHeight="1">
      <c r="A407" s="28">
        <v>406</v>
      </c>
      <c r="B407" s="29" t="s">
        <v>1083</v>
      </c>
      <c r="C407" s="29" t="s">
        <v>1084</v>
      </c>
      <c r="D407" s="29" t="s">
        <v>1085</v>
      </c>
      <c r="E407" s="29" t="s">
        <v>45</v>
      </c>
      <c r="F407" s="30">
        <v>363.5</v>
      </c>
      <c r="G407" s="28">
        <v>160</v>
      </c>
      <c r="H407" s="29" t="s">
        <v>1603</v>
      </c>
      <c r="I407" s="30">
        <v>58160</v>
      </c>
      <c r="J407" s="30">
        <v>63976</v>
      </c>
      <c r="K407" s="49"/>
      <c r="L407" s="52" t="s">
        <v>1635</v>
      </c>
    </row>
    <row r="408" spans="1:12" ht="15" customHeight="1">
      <c r="A408" s="28">
        <v>407</v>
      </c>
      <c r="B408" s="29" t="s">
        <v>1086</v>
      </c>
      <c r="C408" s="29" t="s">
        <v>1087</v>
      </c>
      <c r="D408" s="29" t="s">
        <v>1088</v>
      </c>
      <c r="E408" s="29" t="s">
        <v>1089</v>
      </c>
      <c r="F408" s="30">
        <v>440.7</v>
      </c>
      <c r="G408" s="28">
        <v>160</v>
      </c>
      <c r="H408" s="29" t="s">
        <v>1603</v>
      </c>
      <c r="I408" s="30">
        <v>70512</v>
      </c>
      <c r="J408" s="30">
        <v>77563.2</v>
      </c>
      <c r="K408" s="49"/>
      <c r="L408" s="52" t="s">
        <v>1635</v>
      </c>
    </row>
    <row r="409" spans="1:12" ht="15" customHeight="1">
      <c r="A409" s="28">
        <v>408</v>
      </c>
      <c r="B409" s="29" t="s">
        <v>1090</v>
      </c>
      <c r="C409" s="29" t="s">
        <v>1091</v>
      </c>
      <c r="D409" s="29" t="s">
        <v>118</v>
      </c>
      <c r="E409" s="29" t="s">
        <v>778</v>
      </c>
      <c r="F409" s="30">
        <v>910.7</v>
      </c>
      <c r="G409" s="28">
        <v>130</v>
      </c>
      <c r="H409" s="29" t="s">
        <v>1603</v>
      </c>
      <c r="I409" s="30">
        <v>118391</v>
      </c>
      <c r="J409" s="30">
        <v>130230.1</v>
      </c>
      <c r="K409" s="49"/>
      <c r="L409" s="52" t="s">
        <v>1635</v>
      </c>
    </row>
    <row r="410" spans="1:12" ht="15" customHeight="1">
      <c r="A410" s="28">
        <v>409</v>
      </c>
      <c r="B410" s="29" t="s">
        <v>1092</v>
      </c>
      <c r="C410" s="29" t="s">
        <v>1093</v>
      </c>
      <c r="D410" s="29" t="s">
        <v>1094</v>
      </c>
      <c r="E410" s="29" t="s">
        <v>1022</v>
      </c>
      <c r="F410" s="30">
        <v>322.5</v>
      </c>
      <c r="G410" s="28">
        <v>850</v>
      </c>
      <c r="H410" s="29" t="s">
        <v>1603</v>
      </c>
      <c r="I410" s="30">
        <v>274125</v>
      </c>
      <c r="J410" s="30">
        <v>301537.5</v>
      </c>
      <c r="K410" s="49"/>
      <c r="L410" s="52" t="s">
        <v>1635</v>
      </c>
    </row>
    <row r="411" spans="1:12" ht="15" customHeight="1">
      <c r="A411" s="28">
        <v>410</v>
      </c>
      <c r="B411" s="29" t="s">
        <v>1095</v>
      </c>
      <c r="C411" s="29" t="s">
        <v>1096</v>
      </c>
      <c r="D411" s="29" t="s">
        <v>1097</v>
      </c>
      <c r="E411" s="29" t="s">
        <v>197</v>
      </c>
      <c r="F411" s="30">
        <v>297.2</v>
      </c>
      <c r="G411" s="28">
        <v>100</v>
      </c>
      <c r="H411" s="29" t="s">
        <v>1603</v>
      </c>
      <c r="I411" s="30">
        <v>29720</v>
      </c>
      <c r="J411" s="30">
        <v>32692</v>
      </c>
      <c r="K411" s="49"/>
      <c r="L411" s="52" t="s">
        <v>1635</v>
      </c>
    </row>
    <row r="412" spans="1:12" ht="15" customHeight="1">
      <c r="A412" s="28">
        <v>411</v>
      </c>
      <c r="B412" s="29" t="s">
        <v>1098</v>
      </c>
      <c r="C412" s="29" t="s">
        <v>1099</v>
      </c>
      <c r="D412" s="29" t="s">
        <v>1097</v>
      </c>
      <c r="E412" s="29" t="s">
        <v>197</v>
      </c>
      <c r="F412" s="30">
        <v>982.9</v>
      </c>
      <c r="G412" s="28">
        <v>15</v>
      </c>
      <c r="H412" s="29" t="s">
        <v>1603</v>
      </c>
      <c r="I412" s="30">
        <v>14743.5</v>
      </c>
      <c r="J412" s="30">
        <v>16217.85</v>
      </c>
      <c r="K412" s="49"/>
      <c r="L412" s="52" t="s">
        <v>1635</v>
      </c>
    </row>
    <row r="413" spans="1:12" ht="15" customHeight="1">
      <c r="A413" s="28">
        <v>412</v>
      </c>
      <c r="B413" s="29" t="s">
        <v>1100</v>
      </c>
      <c r="C413" s="29" t="s">
        <v>1101</v>
      </c>
      <c r="D413" s="29" t="s">
        <v>327</v>
      </c>
      <c r="E413" s="29" t="s">
        <v>45</v>
      </c>
      <c r="F413" s="30">
        <v>77.7</v>
      </c>
      <c r="G413" s="28">
        <v>3500</v>
      </c>
      <c r="H413" s="29" t="s">
        <v>1603</v>
      </c>
      <c r="I413" s="30">
        <v>271950</v>
      </c>
      <c r="J413" s="30">
        <v>299145</v>
      </c>
      <c r="K413" s="49"/>
      <c r="L413" s="52" t="s">
        <v>1635</v>
      </c>
    </row>
    <row r="414" spans="1:12" ht="15" customHeight="1">
      <c r="A414" s="28">
        <v>413</v>
      </c>
      <c r="B414" s="29" t="s">
        <v>1102</v>
      </c>
      <c r="C414" s="29" t="s">
        <v>1103</v>
      </c>
      <c r="D414" s="29" t="s">
        <v>327</v>
      </c>
      <c r="E414" s="29" t="s">
        <v>45</v>
      </c>
      <c r="F414" s="30">
        <v>161</v>
      </c>
      <c r="G414" s="28">
        <v>3400</v>
      </c>
      <c r="H414" s="29" t="s">
        <v>1603</v>
      </c>
      <c r="I414" s="30">
        <v>547400</v>
      </c>
      <c r="J414" s="30">
        <v>602140</v>
      </c>
      <c r="K414" s="49"/>
      <c r="L414" s="52" t="s">
        <v>1635</v>
      </c>
    </row>
    <row r="415" spans="1:12" ht="15" customHeight="1">
      <c r="A415" s="28">
        <v>414</v>
      </c>
      <c r="B415" s="29" t="s">
        <v>1104</v>
      </c>
      <c r="C415" s="29" t="s">
        <v>1105</v>
      </c>
      <c r="D415" s="29" t="s">
        <v>327</v>
      </c>
      <c r="E415" s="29" t="s">
        <v>45</v>
      </c>
      <c r="F415" s="30">
        <v>155.4</v>
      </c>
      <c r="G415" s="28">
        <v>1950</v>
      </c>
      <c r="H415" s="29" t="s">
        <v>1603</v>
      </c>
      <c r="I415" s="30">
        <v>303030</v>
      </c>
      <c r="J415" s="30">
        <v>333333</v>
      </c>
      <c r="K415" s="49"/>
      <c r="L415" s="52" t="s">
        <v>1635</v>
      </c>
    </row>
    <row r="416" spans="1:12" ht="15" customHeight="1">
      <c r="A416" s="28">
        <v>415</v>
      </c>
      <c r="B416" s="29" t="s">
        <v>1106</v>
      </c>
      <c r="C416" s="29" t="s">
        <v>1107</v>
      </c>
      <c r="D416" s="29" t="s">
        <v>1072</v>
      </c>
      <c r="E416" s="29" t="s">
        <v>295</v>
      </c>
      <c r="F416" s="30">
        <v>600.3</v>
      </c>
      <c r="G416" s="28">
        <v>35</v>
      </c>
      <c r="H416" s="29" t="s">
        <v>1603</v>
      </c>
      <c r="I416" s="30">
        <v>21010.5</v>
      </c>
      <c r="J416" s="30">
        <v>23111.55</v>
      </c>
      <c r="K416" s="49"/>
      <c r="L416" s="52" t="s">
        <v>1635</v>
      </c>
    </row>
    <row r="417" spans="1:12" ht="15" customHeight="1">
      <c r="A417" s="28">
        <v>416</v>
      </c>
      <c r="B417" s="29" t="s">
        <v>1108</v>
      </c>
      <c r="C417" s="29" t="s">
        <v>1109</v>
      </c>
      <c r="D417" s="29" t="s">
        <v>1072</v>
      </c>
      <c r="E417" s="29" t="s">
        <v>295</v>
      </c>
      <c r="F417" s="30">
        <v>466.2</v>
      </c>
      <c r="G417" s="28">
        <v>80</v>
      </c>
      <c r="H417" s="29" t="s">
        <v>1603</v>
      </c>
      <c r="I417" s="30">
        <v>37296</v>
      </c>
      <c r="J417" s="30">
        <v>41025.6</v>
      </c>
      <c r="K417" s="49"/>
      <c r="L417" s="52" t="s">
        <v>1635</v>
      </c>
    </row>
    <row r="418" spans="1:12" ht="15" customHeight="1">
      <c r="A418" s="28">
        <v>417</v>
      </c>
      <c r="B418" s="29" t="s">
        <v>1110</v>
      </c>
      <c r="C418" s="29" t="s">
        <v>1111</v>
      </c>
      <c r="D418" s="29" t="s">
        <v>314</v>
      </c>
      <c r="E418" s="29" t="s">
        <v>1112</v>
      </c>
      <c r="F418" s="30">
        <v>644.1</v>
      </c>
      <c r="G418" s="28">
        <v>5</v>
      </c>
      <c r="H418" s="29" t="s">
        <v>1603</v>
      </c>
      <c r="I418" s="30">
        <v>3220.5</v>
      </c>
      <c r="J418" s="30">
        <v>3542.55</v>
      </c>
      <c r="K418" s="49"/>
      <c r="L418" s="52" t="s">
        <v>1635</v>
      </c>
    </row>
    <row r="419" spans="1:12" ht="15" customHeight="1">
      <c r="A419" s="28">
        <v>418</v>
      </c>
      <c r="B419" s="29" t="s">
        <v>1113</v>
      </c>
      <c r="C419" s="29" t="s">
        <v>1114</v>
      </c>
      <c r="D419" s="29" t="s">
        <v>1115</v>
      </c>
      <c r="E419" s="29" t="s">
        <v>360</v>
      </c>
      <c r="F419" s="30">
        <v>925.9</v>
      </c>
      <c r="G419" s="28">
        <v>6</v>
      </c>
      <c r="H419" s="29" t="s">
        <v>1603</v>
      </c>
      <c r="I419" s="30">
        <v>5555.4</v>
      </c>
      <c r="J419" s="30">
        <v>6110.94</v>
      </c>
      <c r="K419" s="49"/>
      <c r="L419" s="52" t="s">
        <v>1635</v>
      </c>
    </row>
    <row r="420" spans="1:12" ht="15" customHeight="1">
      <c r="A420" s="28">
        <v>419</v>
      </c>
      <c r="B420" s="29" t="s">
        <v>1116</v>
      </c>
      <c r="C420" s="29" t="s">
        <v>1117</v>
      </c>
      <c r="D420" s="29" t="s">
        <v>1115</v>
      </c>
      <c r="E420" s="29" t="s">
        <v>360</v>
      </c>
      <c r="F420" s="30">
        <v>853.8</v>
      </c>
      <c r="G420" s="28">
        <v>8</v>
      </c>
      <c r="H420" s="29" t="s">
        <v>1603</v>
      </c>
      <c r="I420" s="30">
        <v>6830.4</v>
      </c>
      <c r="J420" s="30">
        <v>7513.44</v>
      </c>
      <c r="K420" s="49"/>
      <c r="L420" s="52" t="s">
        <v>1635</v>
      </c>
    </row>
    <row r="421" spans="1:12" ht="15" customHeight="1">
      <c r="A421" s="28">
        <v>420</v>
      </c>
      <c r="B421" s="29" t="s">
        <v>1118</v>
      </c>
      <c r="C421" s="29" t="s">
        <v>1119</v>
      </c>
      <c r="D421" s="29" t="s">
        <v>1115</v>
      </c>
      <c r="E421" s="29" t="s">
        <v>360</v>
      </c>
      <c r="F421" s="30">
        <v>691.7</v>
      </c>
      <c r="G421" s="28">
        <v>20</v>
      </c>
      <c r="H421" s="29" t="s">
        <v>1603</v>
      </c>
      <c r="I421" s="30">
        <v>13834</v>
      </c>
      <c r="J421" s="30">
        <v>15217.4</v>
      </c>
      <c r="K421" s="49"/>
      <c r="L421" s="52" t="s">
        <v>1635</v>
      </c>
    </row>
    <row r="422" spans="1:12" ht="15" customHeight="1">
      <c r="A422" s="28">
        <v>421</v>
      </c>
      <c r="B422" s="29" t="s">
        <v>1120</v>
      </c>
      <c r="C422" s="29" t="s">
        <v>1121</v>
      </c>
      <c r="D422" s="29" t="s">
        <v>1122</v>
      </c>
      <c r="E422" s="29" t="s">
        <v>504</v>
      </c>
      <c r="F422" s="30">
        <v>425.8</v>
      </c>
      <c r="G422" s="28">
        <v>550</v>
      </c>
      <c r="H422" s="29" t="s">
        <v>1603</v>
      </c>
      <c r="I422" s="30">
        <v>234190</v>
      </c>
      <c r="J422" s="30">
        <v>257609</v>
      </c>
      <c r="K422" s="49"/>
      <c r="L422" s="52" t="s">
        <v>1635</v>
      </c>
    </row>
    <row r="423" spans="1:12" ht="15" customHeight="1">
      <c r="A423" s="28">
        <v>422</v>
      </c>
      <c r="B423" s="29" t="s">
        <v>1123</v>
      </c>
      <c r="C423" s="29" t="s">
        <v>1124</v>
      </c>
      <c r="D423" s="29" t="s">
        <v>1122</v>
      </c>
      <c r="E423" s="29" t="s">
        <v>504</v>
      </c>
      <c r="F423" s="30">
        <v>758.4</v>
      </c>
      <c r="G423" s="28">
        <v>280</v>
      </c>
      <c r="H423" s="29" t="s">
        <v>1603</v>
      </c>
      <c r="I423" s="30">
        <v>212352</v>
      </c>
      <c r="J423" s="30">
        <v>233587.2</v>
      </c>
      <c r="K423" s="49"/>
      <c r="L423" s="52" t="s">
        <v>1635</v>
      </c>
    </row>
    <row r="424" spans="1:12" ht="15" customHeight="1">
      <c r="A424" s="28">
        <v>423</v>
      </c>
      <c r="B424" s="29" t="s">
        <v>1125</v>
      </c>
      <c r="C424" s="29" t="s">
        <v>1126</v>
      </c>
      <c r="D424" s="29" t="s">
        <v>1127</v>
      </c>
      <c r="E424" s="29" t="s">
        <v>161</v>
      </c>
      <c r="F424" s="30">
        <v>803.4</v>
      </c>
      <c r="G424" s="28">
        <v>220</v>
      </c>
      <c r="H424" s="29" t="s">
        <v>1603</v>
      </c>
      <c r="I424" s="30">
        <v>176748</v>
      </c>
      <c r="J424" s="30">
        <v>194422.8</v>
      </c>
      <c r="K424" s="49"/>
      <c r="L424" s="52" t="s">
        <v>1635</v>
      </c>
    </row>
    <row r="425" spans="1:12" ht="15" customHeight="1">
      <c r="A425" s="28">
        <v>424</v>
      </c>
      <c r="B425" s="29" t="s">
        <v>1128</v>
      </c>
      <c r="C425" s="29" t="s">
        <v>1129</v>
      </c>
      <c r="D425" s="29" t="s">
        <v>431</v>
      </c>
      <c r="E425" s="29" t="s">
        <v>45</v>
      </c>
      <c r="F425" s="30">
        <v>124.4</v>
      </c>
      <c r="G425" s="28">
        <v>1700</v>
      </c>
      <c r="H425" s="29" t="s">
        <v>1603</v>
      </c>
      <c r="I425" s="30">
        <v>211480</v>
      </c>
      <c r="J425" s="30">
        <v>232628</v>
      </c>
      <c r="K425" s="49"/>
      <c r="L425" s="52" t="s">
        <v>1635</v>
      </c>
    </row>
    <row r="426" spans="1:12" ht="15" customHeight="1">
      <c r="A426" s="28">
        <v>425</v>
      </c>
      <c r="B426" s="29" t="s">
        <v>1130</v>
      </c>
      <c r="C426" s="29" t="s">
        <v>1131</v>
      </c>
      <c r="D426" s="29" t="s">
        <v>431</v>
      </c>
      <c r="E426" s="29" t="s">
        <v>45</v>
      </c>
      <c r="F426" s="30">
        <v>248.9</v>
      </c>
      <c r="G426" s="28">
        <v>3500</v>
      </c>
      <c r="H426" s="29" t="s">
        <v>1603</v>
      </c>
      <c r="I426" s="30">
        <v>871150</v>
      </c>
      <c r="J426" s="30">
        <v>958265</v>
      </c>
      <c r="K426" s="49"/>
      <c r="L426" s="52" t="s">
        <v>1635</v>
      </c>
    </row>
    <row r="427" spans="1:12" ht="15" customHeight="1">
      <c r="A427" s="28">
        <v>426</v>
      </c>
      <c r="B427" s="29" t="s">
        <v>1132</v>
      </c>
      <c r="C427" s="29" t="s">
        <v>1133</v>
      </c>
      <c r="D427" s="29" t="s">
        <v>426</v>
      </c>
      <c r="E427" s="29" t="s">
        <v>45</v>
      </c>
      <c r="F427" s="30">
        <v>184.2</v>
      </c>
      <c r="G427" s="28">
        <v>1800</v>
      </c>
      <c r="H427" s="29" t="s">
        <v>1603</v>
      </c>
      <c r="I427" s="30">
        <v>331560</v>
      </c>
      <c r="J427" s="30">
        <v>364716</v>
      </c>
      <c r="K427" s="49"/>
      <c r="L427" s="52" t="s">
        <v>1635</v>
      </c>
    </row>
    <row r="428" spans="1:12" ht="15" customHeight="1">
      <c r="A428" s="28">
        <v>427</v>
      </c>
      <c r="B428" s="29" t="s">
        <v>1134</v>
      </c>
      <c r="C428" s="29" t="s">
        <v>1135</v>
      </c>
      <c r="D428" s="29" t="s">
        <v>426</v>
      </c>
      <c r="E428" s="29" t="s">
        <v>45</v>
      </c>
      <c r="F428" s="30">
        <v>154.4</v>
      </c>
      <c r="G428" s="28">
        <v>2000</v>
      </c>
      <c r="H428" s="29" t="s">
        <v>1603</v>
      </c>
      <c r="I428" s="30">
        <v>308800</v>
      </c>
      <c r="J428" s="30">
        <v>339680</v>
      </c>
      <c r="K428" s="49"/>
      <c r="L428" s="52" t="s">
        <v>1635</v>
      </c>
    </row>
    <row r="429" spans="1:12" ht="15" customHeight="1">
      <c r="A429" s="28">
        <v>428</v>
      </c>
      <c r="B429" s="29" t="s">
        <v>1638</v>
      </c>
      <c r="C429" s="29" t="s">
        <v>1136</v>
      </c>
      <c r="D429" s="29" t="s">
        <v>141</v>
      </c>
      <c r="E429" s="29" t="s">
        <v>161</v>
      </c>
      <c r="F429" s="30">
        <v>101.8</v>
      </c>
      <c r="G429" s="28">
        <v>700</v>
      </c>
      <c r="H429" s="29" t="s">
        <v>1603</v>
      </c>
      <c r="I429" s="30">
        <v>71260</v>
      </c>
      <c r="J429" s="30">
        <v>78386</v>
      </c>
      <c r="K429" s="49"/>
      <c r="L429" s="52" t="s">
        <v>1635</v>
      </c>
    </row>
    <row r="430" spans="1:12" ht="15" customHeight="1">
      <c r="A430" s="28">
        <v>429</v>
      </c>
      <c r="B430" s="29" t="s">
        <v>1137</v>
      </c>
      <c r="C430" s="29" t="s">
        <v>1138</v>
      </c>
      <c r="D430" s="29" t="s">
        <v>20</v>
      </c>
      <c r="E430" s="29" t="s">
        <v>1139</v>
      </c>
      <c r="F430" s="30">
        <v>2300.5</v>
      </c>
      <c r="G430" s="28">
        <v>10</v>
      </c>
      <c r="H430" s="29" t="s">
        <v>1603</v>
      </c>
      <c r="I430" s="30">
        <v>23005</v>
      </c>
      <c r="J430" s="30">
        <v>25305.5</v>
      </c>
      <c r="K430" s="49"/>
      <c r="L430" s="52" t="s">
        <v>1635</v>
      </c>
    </row>
    <row r="431" spans="1:12" ht="15" customHeight="1">
      <c r="A431" s="28">
        <v>430</v>
      </c>
      <c r="B431" s="29" t="s">
        <v>1140</v>
      </c>
      <c r="C431" s="29" t="s">
        <v>1141</v>
      </c>
      <c r="D431" s="29" t="s">
        <v>20</v>
      </c>
      <c r="E431" s="29" t="s">
        <v>1139</v>
      </c>
      <c r="F431" s="30">
        <v>8430</v>
      </c>
      <c r="G431" s="28">
        <v>10</v>
      </c>
      <c r="H431" s="29" t="s">
        <v>1603</v>
      </c>
      <c r="I431" s="30">
        <v>84300</v>
      </c>
      <c r="J431" s="30">
        <v>92730</v>
      </c>
      <c r="K431" s="49"/>
      <c r="L431" s="52" t="s">
        <v>1635</v>
      </c>
    </row>
    <row r="432" spans="1:12" ht="15" customHeight="1">
      <c r="A432" s="28">
        <v>431</v>
      </c>
      <c r="B432" s="29" t="s">
        <v>1142</v>
      </c>
      <c r="C432" s="29" t="s">
        <v>1143</v>
      </c>
      <c r="D432" s="29" t="s">
        <v>1144</v>
      </c>
      <c r="E432" s="29" t="s">
        <v>161</v>
      </c>
      <c r="F432" s="30">
        <v>281.8</v>
      </c>
      <c r="G432" s="28">
        <v>420</v>
      </c>
      <c r="H432" s="29" t="s">
        <v>1603</v>
      </c>
      <c r="I432" s="30">
        <v>118356</v>
      </c>
      <c r="J432" s="30">
        <v>130191.6</v>
      </c>
      <c r="K432" s="49"/>
      <c r="L432" s="52" t="s">
        <v>1635</v>
      </c>
    </row>
    <row r="433" spans="1:12" ht="15" customHeight="1">
      <c r="A433" s="28">
        <v>432</v>
      </c>
      <c r="B433" s="29" t="s">
        <v>1145</v>
      </c>
      <c r="C433" s="29" t="s">
        <v>1146</v>
      </c>
      <c r="D433" s="29" t="s">
        <v>1147</v>
      </c>
      <c r="E433" s="29" t="s">
        <v>45</v>
      </c>
      <c r="F433" s="30">
        <v>359.9</v>
      </c>
      <c r="G433" s="28">
        <v>1100</v>
      </c>
      <c r="H433" s="29" t="s">
        <v>1603</v>
      </c>
      <c r="I433" s="30">
        <v>395890</v>
      </c>
      <c r="J433" s="30">
        <v>435479</v>
      </c>
      <c r="K433" s="49"/>
      <c r="L433" s="52" t="s">
        <v>1635</v>
      </c>
    </row>
    <row r="434" spans="1:12" ht="15" customHeight="1">
      <c r="A434" s="28">
        <v>433</v>
      </c>
      <c r="B434" s="29" t="s">
        <v>1148</v>
      </c>
      <c r="C434" s="29" t="s">
        <v>1149</v>
      </c>
      <c r="D434" s="29" t="s">
        <v>1147</v>
      </c>
      <c r="E434" s="29" t="s">
        <v>45</v>
      </c>
      <c r="F434" s="30">
        <v>648</v>
      </c>
      <c r="G434" s="28">
        <v>110</v>
      </c>
      <c r="H434" s="29" t="s">
        <v>1603</v>
      </c>
      <c r="I434" s="30">
        <v>71280</v>
      </c>
      <c r="J434" s="30">
        <v>78408</v>
      </c>
      <c r="K434" s="49"/>
      <c r="L434" s="52" t="s">
        <v>1635</v>
      </c>
    </row>
    <row r="435" spans="1:12" ht="15" customHeight="1">
      <c r="A435" s="28">
        <v>434</v>
      </c>
      <c r="B435" s="29" t="s">
        <v>1150</v>
      </c>
      <c r="C435" s="29" t="s">
        <v>1151</v>
      </c>
      <c r="D435" s="29" t="s">
        <v>1152</v>
      </c>
      <c r="E435" s="29" t="s">
        <v>161</v>
      </c>
      <c r="F435" s="30">
        <v>107.9</v>
      </c>
      <c r="G435" s="28">
        <v>300</v>
      </c>
      <c r="H435" s="29" t="s">
        <v>1603</v>
      </c>
      <c r="I435" s="30">
        <v>32370</v>
      </c>
      <c r="J435" s="30">
        <v>35607</v>
      </c>
      <c r="K435" s="49"/>
      <c r="L435" s="52" t="s">
        <v>1635</v>
      </c>
    </row>
    <row r="436" spans="1:12" ht="15" customHeight="1">
      <c r="A436" s="28">
        <v>435</v>
      </c>
      <c r="B436" s="29" t="s">
        <v>1153</v>
      </c>
      <c r="C436" s="29" t="s">
        <v>1154</v>
      </c>
      <c r="D436" s="29" t="s">
        <v>1155</v>
      </c>
      <c r="E436" s="29" t="s">
        <v>230</v>
      </c>
      <c r="F436" s="30">
        <v>134.4</v>
      </c>
      <c r="G436" s="28">
        <v>40</v>
      </c>
      <c r="H436" s="29" t="s">
        <v>1603</v>
      </c>
      <c r="I436" s="30">
        <v>5376</v>
      </c>
      <c r="J436" s="30">
        <v>5913.6</v>
      </c>
      <c r="K436" s="49"/>
      <c r="L436" s="52" t="s">
        <v>1635</v>
      </c>
    </row>
    <row r="437" spans="1:12" ht="15" customHeight="1">
      <c r="A437" s="28">
        <v>436</v>
      </c>
      <c r="B437" s="29" t="s">
        <v>1156</v>
      </c>
      <c r="C437" s="29" t="s">
        <v>1157</v>
      </c>
      <c r="D437" s="29" t="s">
        <v>1155</v>
      </c>
      <c r="E437" s="29" t="s">
        <v>230</v>
      </c>
      <c r="F437" s="30">
        <v>651.5</v>
      </c>
      <c r="G437" s="28">
        <v>25</v>
      </c>
      <c r="H437" s="29" t="s">
        <v>1603</v>
      </c>
      <c r="I437" s="30">
        <v>16287.5</v>
      </c>
      <c r="J437" s="30">
        <v>17916.25</v>
      </c>
      <c r="K437" s="49"/>
      <c r="L437" s="52" t="s">
        <v>1635</v>
      </c>
    </row>
    <row r="438" spans="1:12" ht="15" customHeight="1">
      <c r="A438" s="28">
        <v>437</v>
      </c>
      <c r="B438" s="29" t="s">
        <v>1158</v>
      </c>
      <c r="C438" s="29" t="s">
        <v>1159</v>
      </c>
      <c r="D438" s="29" t="s">
        <v>1160</v>
      </c>
      <c r="E438" s="29" t="s">
        <v>1022</v>
      </c>
      <c r="F438" s="30">
        <v>925.6</v>
      </c>
      <c r="G438" s="28">
        <v>55</v>
      </c>
      <c r="H438" s="29" t="s">
        <v>1603</v>
      </c>
      <c r="I438" s="30">
        <v>50908</v>
      </c>
      <c r="J438" s="30">
        <v>55998.8</v>
      </c>
      <c r="K438" s="49"/>
      <c r="L438" s="52" t="s">
        <v>1635</v>
      </c>
    </row>
    <row r="439" spans="1:12" ht="15" customHeight="1">
      <c r="A439" s="28">
        <v>438</v>
      </c>
      <c r="B439" s="29" t="s">
        <v>1161</v>
      </c>
      <c r="C439" s="29" t="s">
        <v>1162</v>
      </c>
      <c r="D439" s="29" t="s">
        <v>1160</v>
      </c>
      <c r="E439" s="29" t="s">
        <v>1022</v>
      </c>
      <c r="F439" s="30">
        <v>1851.1</v>
      </c>
      <c r="G439" s="28">
        <v>15</v>
      </c>
      <c r="H439" s="29" t="s">
        <v>1603</v>
      </c>
      <c r="I439" s="30">
        <v>27766.5</v>
      </c>
      <c r="J439" s="30">
        <v>30543.15</v>
      </c>
      <c r="K439" s="49"/>
      <c r="L439" s="52" t="s">
        <v>1635</v>
      </c>
    </row>
    <row r="440" spans="1:12" ht="15" customHeight="1">
      <c r="A440" s="28">
        <v>439</v>
      </c>
      <c r="B440" s="29" t="s">
        <v>1163</v>
      </c>
      <c r="C440" s="29" t="s">
        <v>1164</v>
      </c>
      <c r="D440" s="29" t="s">
        <v>1160</v>
      </c>
      <c r="E440" s="29" t="s">
        <v>1022</v>
      </c>
      <c r="F440" s="30">
        <v>1126.2</v>
      </c>
      <c r="G440" s="28">
        <v>110</v>
      </c>
      <c r="H440" s="29" t="s">
        <v>1603</v>
      </c>
      <c r="I440" s="30">
        <v>123882</v>
      </c>
      <c r="J440" s="30">
        <v>136270.2</v>
      </c>
      <c r="K440" s="49"/>
      <c r="L440" s="52" t="s">
        <v>1635</v>
      </c>
    </row>
    <row r="441" spans="1:12" ht="15" customHeight="1">
      <c r="A441" s="28">
        <v>440</v>
      </c>
      <c r="B441" s="29" t="s">
        <v>1165</v>
      </c>
      <c r="C441" s="29" t="s">
        <v>1166</v>
      </c>
      <c r="D441" s="29" t="s">
        <v>1160</v>
      </c>
      <c r="E441" s="29" t="s">
        <v>1022</v>
      </c>
      <c r="F441" s="30">
        <v>1655.7</v>
      </c>
      <c r="G441" s="28">
        <v>5</v>
      </c>
      <c r="H441" s="29" t="s">
        <v>1603</v>
      </c>
      <c r="I441" s="30">
        <v>8278.5</v>
      </c>
      <c r="J441" s="30">
        <v>9106.35</v>
      </c>
      <c r="K441" s="49"/>
      <c r="L441" s="52" t="s">
        <v>1635</v>
      </c>
    </row>
    <row r="442" spans="1:12" ht="15" customHeight="1">
      <c r="A442" s="28">
        <v>441</v>
      </c>
      <c r="B442" s="29" t="s">
        <v>1167</v>
      </c>
      <c r="C442" s="29" t="s">
        <v>1168</v>
      </c>
      <c r="D442" s="29" t="s">
        <v>1169</v>
      </c>
      <c r="E442" s="29" t="s">
        <v>254</v>
      </c>
      <c r="F442" s="30">
        <v>11729.8</v>
      </c>
      <c r="G442" s="28">
        <v>15</v>
      </c>
      <c r="H442" s="29" t="s">
        <v>1603</v>
      </c>
      <c r="I442" s="30">
        <v>175947</v>
      </c>
      <c r="J442" s="30">
        <v>193541.7</v>
      </c>
      <c r="K442" s="49"/>
      <c r="L442" s="52" t="s">
        <v>1635</v>
      </c>
    </row>
    <row r="443" spans="1:12" ht="15" customHeight="1">
      <c r="A443" s="28">
        <v>442</v>
      </c>
      <c r="B443" s="29" t="s">
        <v>1170</v>
      </c>
      <c r="C443" s="29" t="s">
        <v>1171</v>
      </c>
      <c r="D443" s="29" t="s">
        <v>101</v>
      </c>
      <c r="E443" s="29" t="s">
        <v>197</v>
      </c>
      <c r="F443" s="30">
        <v>200.2</v>
      </c>
      <c r="G443" s="28">
        <v>500</v>
      </c>
      <c r="H443" s="29" t="s">
        <v>1603</v>
      </c>
      <c r="I443" s="30">
        <v>100100</v>
      </c>
      <c r="J443" s="30">
        <v>110110</v>
      </c>
      <c r="K443" s="49"/>
      <c r="L443" s="52" t="s">
        <v>1635</v>
      </c>
    </row>
    <row r="444" spans="1:12" ht="15" customHeight="1">
      <c r="A444" s="28">
        <v>443</v>
      </c>
      <c r="B444" s="29" t="s">
        <v>1172</v>
      </c>
      <c r="C444" s="29" t="s">
        <v>1173</v>
      </c>
      <c r="D444" s="29" t="s">
        <v>101</v>
      </c>
      <c r="E444" s="29" t="s">
        <v>197</v>
      </c>
      <c r="F444" s="30">
        <v>348.5</v>
      </c>
      <c r="G444" s="28">
        <v>800</v>
      </c>
      <c r="H444" s="29" t="s">
        <v>1603</v>
      </c>
      <c r="I444" s="30">
        <v>278800</v>
      </c>
      <c r="J444" s="30">
        <v>306680</v>
      </c>
      <c r="K444" s="49"/>
      <c r="L444" s="52" t="s">
        <v>1635</v>
      </c>
    </row>
    <row r="445" spans="1:12" ht="15" customHeight="1">
      <c r="A445" s="28">
        <v>444</v>
      </c>
      <c r="B445" s="29" t="s">
        <v>1174</v>
      </c>
      <c r="C445" s="29" t="s">
        <v>1175</v>
      </c>
      <c r="D445" s="29" t="s">
        <v>1176</v>
      </c>
      <c r="E445" s="29" t="s">
        <v>1177</v>
      </c>
      <c r="F445" s="30">
        <v>11480.6</v>
      </c>
      <c r="G445" s="28">
        <v>8</v>
      </c>
      <c r="H445" s="29" t="s">
        <v>1603</v>
      </c>
      <c r="I445" s="30">
        <v>91844.8</v>
      </c>
      <c r="J445" s="30">
        <v>101029.28</v>
      </c>
      <c r="K445" s="49"/>
      <c r="L445" s="52" t="s">
        <v>1635</v>
      </c>
    </row>
    <row r="446" spans="1:12" ht="15" customHeight="1">
      <c r="A446" s="28">
        <v>445</v>
      </c>
      <c r="B446" s="29" t="s">
        <v>1178</v>
      </c>
      <c r="C446" s="29" t="s">
        <v>1179</v>
      </c>
      <c r="D446" s="29" t="s">
        <v>1180</v>
      </c>
      <c r="E446" s="29" t="s">
        <v>1181</v>
      </c>
      <c r="F446" s="30">
        <v>2470.4</v>
      </c>
      <c r="G446" s="28">
        <v>20</v>
      </c>
      <c r="H446" s="29" t="s">
        <v>1603</v>
      </c>
      <c r="I446" s="30">
        <f>+F446*G446</f>
        <v>49408</v>
      </c>
      <c r="J446" s="30">
        <f>+I446*1.1</f>
        <v>54348.8</v>
      </c>
      <c r="K446" s="49"/>
      <c r="L446" s="52" t="s">
        <v>1635</v>
      </c>
    </row>
    <row r="447" spans="1:12" ht="15" customHeight="1">
      <c r="A447" s="28">
        <v>446</v>
      </c>
      <c r="B447" s="29" t="s">
        <v>1182</v>
      </c>
      <c r="C447" s="29" t="s">
        <v>1183</v>
      </c>
      <c r="D447" s="29" t="s">
        <v>1180</v>
      </c>
      <c r="E447" s="29" t="s">
        <v>1181</v>
      </c>
      <c r="F447" s="30">
        <v>2943.6</v>
      </c>
      <c r="G447" s="28">
        <v>30</v>
      </c>
      <c r="H447" s="29" t="s">
        <v>1603</v>
      </c>
      <c r="I447" s="30">
        <f>+F447*G447</f>
        <v>88308</v>
      </c>
      <c r="J447" s="30">
        <f>+I447*1.1</f>
        <v>97138.8</v>
      </c>
      <c r="K447" s="49"/>
      <c r="L447" s="52" t="s">
        <v>1635</v>
      </c>
    </row>
    <row r="448" spans="1:12" ht="15" customHeight="1">
      <c r="A448" s="28">
        <v>447</v>
      </c>
      <c r="B448" s="29" t="s">
        <v>1184</v>
      </c>
      <c r="C448" s="29" t="s">
        <v>1185</v>
      </c>
      <c r="D448" s="29" t="s">
        <v>452</v>
      </c>
      <c r="E448" s="29" t="s">
        <v>13</v>
      </c>
      <c r="F448" s="30">
        <v>299.5</v>
      </c>
      <c r="G448" s="28">
        <v>460</v>
      </c>
      <c r="H448" s="29" t="s">
        <v>1603</v>
      </c>
      <c r="I448" s="30">
        <v>137770</v>
      </c>
      <c r="J448" s="30">
        <v>151547</v>
      </c>
      <c r="K448" s="49"/>
      <c r="L448" s="52" t="s">
        <v>1635</v>
      </c>
    </row>
    <row r="449" spans="1:12" ht="15" customHeight="1">
      <c r="A449" s="28">
        <v>448</v>
      </c>
      <c r="B449" s="29" t="s">
        <v>1186</v>
      </c>
      <c r="C449" s="29" t="s">
        <v>1187</v>
      </c>
      <c r="D449" s="29" t="s">
        <v>634</v>
      </c>
      <c r="E449" s="29" t="s">
        <v>421</v>
      </c>
      <c r="F449" s="30">
        <v>304.4</v>
      </c>
      <c r="G449" s="28">
        <v>30</v>
      </c>
      <c r="H449" s="29" t="s">
        <v>1603</v>
      </c>
      <c r="I449" s="30">
        <v>9132</v>
      </c>
      <c r="J449" s="30">
        <v>10045.2</v>
      </c>
      <c r="K449" s="49"/>
      <c r="L449" s="52" t="s">
        <v>1635</v>
      </c>
    </row>
    <row r="450" spans="1:12" ht="15" customHeight="1">
      <c r="A450" s="28">
        <v>449</v>
      </c>
      <c r="B450" s="29" t="s">
        <v>1188</v>
      </c>
      <c r="C450" s="29" t="s">
        <v>1189</v>
      </c>
      <c r="D450" s="29" t="s">
        <v>489</v>
      </c>
      <c r="E450" s="29" t="s">
        <v>7</v>
      </c>
      <c r="F450" s="30">
        <v>494.7</v>
      </c>
      <c r="G450" s="28">
        <v>15</v>
      </c>
      <c r="H450" s="29" t="s">
        <v>1603</v>
      </c>
      <c r="I450" s="30">
        <v>7420.5</v>
      </c>
      <c r="J450" s="30">
        <v>8162.55</v>
      </c>
      <c r="K450" s="49"/>
      <c r="L450" s="52" t="s">
        <v>1635</v>
      </c>
    </row>
    <row r="451" spans="1:12" ht="15" customHeight="1">
      <c r="A451" s="28">
        <v>450</v>
      </c>
      <c r="B451" s="29" t="s">
        <v>1190</v>
      </c>
      <c r="C451" s="29" t="s">
        <v>1191</v>
      </c>
      <c r="D451" s="29" t="s">
        <v>489</v>
      </c>
      <c r="E451" s="29" t="s">
        <v>7</v>
      </c>
      <c r="F451" s="30">
        <v>222.1</v>
      </c>
      <c r="G451" s="28">
        <v>15</v>
      </c>
      <c r="H451" s="29" t="s">
        <v>1603</v>
      </c>
      <c r="I451" s="30">
        <v>3331.5</v>
      </c>
      <c r="J451" s="30">
        <v>3664.65</v>
      </c>
      <c r="K451" s="49"/>
      <c r="L451" s="52" t="s">
        <v>1635</v>
      </c>
    </row>
    <row r="452" spans="1:12" ht="15" customHeight="1">
      <c r="A452" s="28">
        <v>451</v>
      </c>
      <c r="B452" s="29" t="s">
        <v>1192</v>
      </c>
      <c r="C452" s="29" t="s">
        <v>1193</v>
      </c>
      <c r="D452" s="29" t="s">
        <v>489</v>
      </c>
      <c r="E452" s="29" t="s">
        <v>7</v>
      </c>
      <c r="F452" s="30">
        <v>346.2</v>
      </c>
      <c r="G452" s="28">
        <v>15</v>
      </c>
      <c r="H452" s="29" t="s">
        <v>1603</v>
      </c>
      <c r="I452" s="30">
        <v>5193</v>
      </c>
      <c r="J452" s="30">
        <v>5712.3</v>
      </c>
      <c r="K452" s="49"/>
      <c r="L452" s="52" t="s">
        <v>1635</v>
      </c>
    </row>
    <row r="453" spans="1:12" ht="15" customHeight="1">
      <c r="A453" s="28">
        <v>452</v>
      </c>
      <c r="B453" s="29" t="s">
        <v>1194</v>
      </c>
      <c r="C453" s="29" t="s">
        <v>1195</v>
      </c>
      <c r="D453" s="29" t="s">
        <v>1196</v>
      </c>
      <c r="E453" s="29" t="s">
        <v>1197</v>
      </c>
      <c r="F453" s="30">
        <v>478.5</v>
      </c>
      <c r="G453" s="28">
        <v>60</v>
      </c>
      <c r="H453" s="29" t="s">
        <v>1603</v>
      </c>
      <c r="I453" s="30">
        <v>28710</v>
      </c>
      <c r="J453" s="30">
        <v>31581</v>
      </c>
      <c r="K453" s="49"/>
      <c r="L453" s="52" t="s">
        <v>1635</v>
      </c>
    </row>
    <row r="454" spans="1:12" ht="15" customHeight="1">
      <c r="A454" s="28">
        <v>453</v>
      </c>
      <c r="B454" s="29" t="s">
        <v>1198</v>
      </c>
      <c r="C454" s="29" t="s">
        <v>1199</v>
      </c>
      <c r="D454" s="29" t="s">
        <v>1196</v>
      </c>
      <c r="E454" s="29" t="s">
        <v>13</v>
      </c>
      <c r="F454" s="30">
        <v>478.5</v>
      </c>
      <c r="G454" s="28">
        <v>110</v>
      </c>
      <c r="H454" s="29" t="s">
        <v>1603</v>
      </c>
      <c r="I454" s="30">
        <v>52635</v>
      </c>
      <c r="J454" s="30">
        <v>57898.5</v>
      </c>
      <c r="K454" s="49"/>
      <c r="L454" s="52" t="s">
        <v>1635</v>
      </c>
    </row>
    <row r="455" spans="1:12" ht="15" customHeight="1">
      <c r="A455" s="28">
        <v>454</v>
      </c>
      <c r="B455" s="29" t="s">
        <v>1200</v>
      </c>
      <c r="C455" s="29" t="s">
        <v>1201</v>
      </c>
      <c r="D455" s="29" t="s">
        <v>1202</v>
      </c>
      <c r="E455" s="29" t="s">
        <v>1203</v>
      </c>
      <c r="F455" s="30">
        <v>1971.9</v>
      </c>
      <c r="G455" s="28">
        <v>5</v>
      </c>
      <c r="H455" s="29" t="s">
        <v>1603</v>
      </c>
      <c r="I455" s="30">
        <v>9859.5</v>
      </c>
      <c r="J455" s="30">
        <v>10845.45</v>
      </c>
      <c r="K455" s="49"/>
      <c r="L455" s="52" t="s">
        <v>1635</v>
      </c>
    </row>
    <row r="456" spans="1:12" ht="15" customHeight="1">
      <c r="A456" s="28">
        <v>455</v>
      </c>
      <c r="B456" s="29" t="s">
        <v>1204</v>
      </c>
      <c r="C456" s="29" t="s">
        <v>1205</v>
      </c>
      <c r="D456" s="29" t="s">
        <v>1202</v>
      </c>
      <c r="E456" s="29" t="s">
        <v>1203</v>
      </c>
      <c r="F456" s="30">
        <v>3432.3</v>
      </c>
      <c r="G456" s="28">
        <v>30</v>
      </c>
      <c r="H456" s="29" t="s">
        <v>1603</v>
      </c>
      <c r="I456" s="30">
        <v>102969</v>
      </c>
      <c r="J456" s="30">
        <v>113265.9</v>
      </c>
      <c r="K456" s="49"/>
      <c r="L456" s="52" t="s">
        <v>1635</v>
      </c>
    </row>
    <row r="457" spans="1:12" ht="15" customHeight="1">
      <c r="A457" s="28">
        <v>456</v>
      </c>
      <c r="B457" s="29" t="s">
        <v>1206</v>
      </c>
      <c r="C457" s="29" t="s">
        <v>1207</v>
      </c>
      <c r="D457" s="29" t="s">
        <v>1208</v>
      </c>
      <c r="E457" s="29" t="s">
        <v>161</v>
      </c>
      <c r="F457" s="30">
        <v>339.9</v>
      </c>
      <c r="G457" s="28">
        <v>100</v>
      </c>
      <c r="H457" s="29" t="s">
        <v>1603</v>
      </c>
      <c r="I457" s="30">
        <v>33990</v>
      </c>
      <c r="J457" s="30">
        <v>37389</v>
      </c>
      <c r="K457" s="49"/>
      <c r="L457" s="52" t="s">
        <v>1635</v>
      </c>
    </row>
    <row r="458" spans="1:12" ht="15" customHeight="1">
      <c r="A458" s="28">
        <v>457</v>
      </c>
      <c r="B458" s="29" t="s">
        <v>1209</v>
      </c>
      <c r="C458" s="29" t="s">
        <v>1210</v>
      </c>
      <c r="D458" s="29" t="s">
        <v>1211</v>
      </c>
      <c r="E458" s="29" t="s">
        <v>45</v>
      </c>
      <c r="F458" s="30">
        <v>280.7</v>
      </c>
      <c r="G458" s="28">
        <v>250</v>
      </c>
      <c r="H458" s="29" t="s">
        <v>1603</v>
      </c>
      <c r="I458" s="30">
        <v>70175</v>
      </c>
      <c r="J458" s="30">
        <v>77192.5</v>
      </c>
      <c r="K458" s="49"/>
      <c r="L458" s="52" t="s">
        <v>1635</v>
      </c>
    </row>
    <row r="459" spans="1:12" ht="15" customHeight="1">
      <c r="A459" s="28">
        <v>458</v>
      </c>
      <c r="B459" s="29" t="s">
        <v>1212</v>
      </c>
      <c r="C459" s="29" t="s">
        <v>1213</v>
      </c>
      <c r="D459" s="29" t="s">
        <v>1211</v>
      </c>
      <c r="E459" s="29" t="s">
        <v>45</v>
      </c>
      <c r="F459" s="30">
        <v>505.3</v>
      </c>
      <c r="G459" s="28">
        <v>450</v>
      </c>
      <c r="H459" s="29" t="s">
        <v>1603</v>
      </c>
      <c r="I459" s="30">
        <v>227385</v>
      </c>
      <c r="J459" s="30">
        <v>250123.5</v>
      </c>
      <c r="K459" s="49"/>
      <c r="L459" s="52" t="s">
        <v>1635</v>
      </c>
    </row>
    <row r="460" spans="1:12" ht="15" customHeight="1">
      <c r="A460" s="28">
        <v>459</v>
      </c>
      <c r="B460" s="29" t="s">
        <v>1214</v>
      </c>
      <c r="C460" s="29" t="s">
        <v>1215</v>
      </c>
      <c r="D460" s="29" t="s">
        <v>1211</v>
      </c>
      <c r="E460" s="29" t="s">
        <v>45</v>
      </c>
      <c r="F460" s="30">
        <v>842.2</v>
      </c>
      <c r="G460" s="28">
        <v>30</v>
      </c>
      <c r="H460" s="29" t="s">
        <v>1603</v>
      </c>
      <c r="I460" s="30">
        <v>25266</v>
      </c>
      <c r="J460" s="30">
        <v>27792.6</v>
      </c>
      <c r="K460" s="49"/>
      <c r="L460" s="52" t="s">
        <v>1635</v>
      </c>
    </row>
    <row r="461" spans="1:12" ht="15" customHeight="1">
      <c r="A461" s="28">
        <v>460</v>
      </c>
      <c r="B461" s="29" t="s">
        <v>1216</v>
      </c>
      <c r="C461" s="29" t="s">
        <v>1217</v>
      </c>
      <c r="D461" s="29" t="s">
        <v>1211</v>
      </c>
      <c r="E461" s="29" t="s">
        <v>45</v>
      </c>
      <c r="F461" s="30">
        <v>1122.8</v>
      </c>
      <c r="G461" s="28">
        <v>20</v>
      </c>
      <c r="H461" s="29" t="s">
        <v>1603</v>
      </c>
      <c r="I461" s="30">
        <v>22456</v>
      </c>
      <c r="J461" s="30">
        <v>24701.6</v>
      </c>
      <c r="K461" s="49"/>
      <c r="L461" s="52" t="s">
        <v>1635</v>
      </c>
    </row>
    <row r="462" spans="1:12" ht="15" customHeight="1">
      <c r="A462" s="28">
        <v>461</v>
      </c>
      <c r="B462" s="29" t="s">
        <v>1218</v>
      </c>
      <c r="C462" s="29" t="s">
        <v>1219</v>
      </c>
      <c r="D462" s="29" t="s">
        <v>1211</v>
      </c>
      <c r="E462" s="29" t="s">
        <v>609</v>
      </c>
      <c r="F462" s="30">
        <v>280.7</v>
      </c>
      <c r="G462" s="28">
        <v>10</v>
      </c>
      <c r="H462" s="29" t="s">
        <v>1603</v>
      </c>
      <c r="I462" s="30">
        <v>2807</v>
      </c>
      <c r="J462" s="30">
        <v>3087.7</v>
      </c>
      <c r="K462" s="49"/>
      <c r="L462" s="52" t="s">
        <v>1635</v>
      </c>
    </row>
    <row r="463" spans="1:12" ht="15" customHeight="1">
      <c r="A463" s="28">
        <v>462</v>
      </c>
      <c r="B463" s="29" t="s">
        <v>1220</v>
      </c>
      <c r="C463" s="29" t="s">
        <v>1221</v>
      </c>
      <c r="D463" s="29" t="s">
        <v>1211</v>
      </c>
      <c r="E463" s="29" t="s">
        <v>609</v>
      </c>
      <c r="F463" s="30">
        <v>505.3</v>
      </c>
      <c r="G463" s="28">
        <v>10</v>
      </c>
      <c r="H463" s="29" t="s">
        <v>1603</v>
      </c>
      <c r="I463" s="30">
        <v>5053</v>
      </c>
      <c r="J463" s="30">
        <v>5558.3</v>
      </c>
      <c r="K463" s="49"/>
      <c r="L463" s="52" t="s">
        <v>1635</v>
      </c>
    </row>
    <row r="464" spans="1:12" ht="15" customHeight="1">
      <c r="A464" s="28">
        <v>463</v>
      </c>
      <c r="B464" s="29" t="s">
        <v>1222</v>
      </c>
      <c r="C464" s="29" t="s">
        <v>1223</v>
      </c>
      <c r="D464" s="29" t="s">
        <v>1211</v>
      </c>
      <c r="E464" s="29" t="s">
        <v>609</v>
      </c>
      <c r="F464" s="30">
        <v>842.2</v>
      </c>
      <c r="G464" s="28">
        <v>5</v>
      </c>
      <c r="H464" s="29" t="s">
        <v>1603</v>
      </c>
      <c r="I464" s="30">
        <v>4211</v>
      </c>
      <c r="J464" s="30">
        <v>4632.1</v>
      </c>
      <c r="K464" s="49"/>
      <c r="L464" s="52" t="s">
        <v>1635</v>
      </c>
    </row>
    <row r="465" spans="1:12" ht="15" customHeight="1">
      <c r="A465" s="28">
        <v>464</v>
      </c>
      <c r="B465" s="29" t="s">
        <v>1224</v>
      </c>
      <c r="C465" s="29" t="s">
        <v>1225</v>
      </c>
      <c r="D465" s="29" t="s">
        <v>701</v>
      </c>
      <c r="E465" s="29" t="s">
        <v>161</v>
      </c>
      <c r="F465" s="30">
        <v>148.9</v>
      </c>
      <c r="G465" s="28">
        <v>600</v>
      </c>
      <c r="H465" s="29" t="s">
        <v>1603</v>
      </c>
      <c r="I465" s="30">
        <v>89340</v>
      </c>
      <c r="J465" s="30">
        <v>98274</v>
      </c>
      <c r="K465" s="49"/>
      <c r="L465" s="52" t="s">
        <v>1635</v>
      </c>
    </row>
    <row r="466" spans="1:12" ht="15" customHeight="1">
      <c r="A466" s="28">
        <v>465</v>
      </c>
      <c r="B466" s="29" t="s">
        <v>1226</v>
      </c>
      <c r="C466" s="29" t="s">
        <v>1227</v>
      </c>
      <c r="D466" s="29" t="s">
        <v>1228</v>
      </c>
      <c r="E466" s="29" t="s">
        <v>254</v>
      </c>
      <c r="F466" s="30">
        <v>1049.2</v>
      </c>
      <c r="G466" s="28">
        <v>50</v>
      </c>
      <c r="H466" s="29" t="s">
        <v>1603</v>
      </c>
      <c r="I466" s="30">
        <v>52460</v>
      </c>
      <c r="J466" s="30">
        <v>57706</v>
      </c>
      <c r="K466" s="49"/>
      <c r="L466" s="52" t="s">
        <v>1635</v>
      </c>
    </row>
    <row r="467" spans="1:12" ht="15" customHeight="1">
      <c r="A467" s="28">
        <v>466</v>
      </c>
      <c r="B467" s="29" t="s">
        <v>1229</v>
      </c>
      <c r="C467" s="29" t="s">
        <v>1230</v>
      </c>
      <c r="D467" s="29" t="s">
        <v>1231</v>
      </c>
      <c r="E467" s="29" t="s">
        <v>254</v>
      </c>
      <c r="F467" s="30">
        <v>1479.6</v>
      </c>
      <c r="G467" s="28">
        <v>5</v>
      </c>
      <c r="H467" s="29" t="s">
        <v>1603</v>
      </c>
      <c r="I467" s="30">
        <v>7398</v>
      </c>
      <c r="J467" s="30">
        <v>8137.8</v>
      </c>
      <c r="K467" s="49"/>
      <c r="L467" s="52" t="s">
        <v>1635</v>
      </c>
    </row>
    <row r="468" spans="1:12" ht="15" customHeight="1">
      <c r="A468" s="28">
        <v>467</v>
      </c>
      <c r="B468" s="29" t="s">
        <v>1232</v>
      </c>
      <c r="C468" s="29" t="s">
        <v>1233</v>
      </c>
      <c r="D468" s="29" t="s">
        <v>1234</v>
      </c>
      <c r="E468" s="29" t="s">
        <v>528</v>
      </c>
      <c r="F468" s="30">
        <v>738.6</v>
      </c>
      <c r="G468" s="28">
        <v>80</v>
      </c>
      <c r="H468" s="29" t="s">
        <v>1603</v>
      </c>
      <c r="I468" s="30">
        <v>59088</v>
      </c>
      <c r="J468" s="30">
        <v>64996.8</v>
      </c>
      <c r="K468" s="49"/>
      <c r="L468" s="52" t="s">
        <v>1635</v>
      </c>
    </row>
    <row r="469" spans="1:12" ht="15" customHeight="1">
      <c r="A469" s="28">
        <v>468</v>
      </c>
      <c r="B469" s="29" t="s">
        <v>1235</v>
      </c>
      <c r="C469" s="29" t="s">
        <v>1236</v>
      </c>
      <c r="D469" s="29" t="s">
        <v>1234</v>
      </c>
      <c r="E469" s="29" t="s">
        <v>528</v>
      </c>
      <c r="F469" s="30">
        <v>1216.9</v>
      </c>
      <c r="G469" s="28">
        <v>50</v>
      </c>
      <c r="H469" s="29" t="s">
        <v>1603</v>
      </c>
      <c r="I469" s="30">
        <v>60845</v>
      </c>
      <c r="J469" s="30">
        <v>66929.5</v>
      </c>
      <c r="K469" s="49"/>
      <c r="L469" s="52" t="s">
        <v>1635</v>
      </c>
    </row>
    <row r="470" spans="1:12" ht="15" customHeight="1">
      <c r="A470" s="28">
        <v>469</v>
      </c>
      <c r="B470" s="29" t="s">
        <v>1237</v>
      </c>
      <c r="C470" s="29" t="s">
        <v>1238</v>
      </c>
      <c r="D470" s="29" t="s">
        <v>1234</v>
      </c>
      <c r="E470" s="29" t="s">
        <v>528</v>
      </c>
      <c r="F470" s="30">
        <v>396.2</v>
      </c>
      <c r="G470" s="28">
        <v>12</v>
      </c>
      <c r="H470" s="29" t="s">
        <v>1603</v>
      </c>
      <c r="I470" s="30">
        <v>4754.4</v>
      </c>
      <c r="J470" s="30">
        <v>5229.84</v>
      </c>
      <c r="K470" s="49"/>
      <c r="L470" s="52" t="s">
        <v>1635</v>
      </c>
    </row>
    <row r="471" spans="1:12" ht="15" customHeight="1">
      <c r="A471" s="28">
        <v>470</v>
      </c>
      <c r="B471" s="29" t="s">
        <v>1239</v>
      </c>
      <c r="C471" s="29" t="s">
        <v>1240</v>
      </c>
      <c r="D471" s="29" t="s">
        <v>1241</v>
      </c>
      <c r="E471" s="29" t="s">
        <v>7</v>
      </c>
      <c r="F471" s="30">
        <v>386.9</v>
      </c>
      <c r="G471" s="28">
        <v>10</v>
      </c>
      <c r="H471" s="29" t="s">
        <v>1603</v>
      </c>
      <c r="I471" s="30">
        <v>3869</v>
      </c>
      <c r="J471" s="30">
        <v>4255.9</v>
      </c>
      <c r="K471" s="49"/>
      <c r="L471" s="52" t="s">
        <v>1635</v>
      </c>
    </row>
    <row r="472" spans="1:12" ht="15" customHeight="1">
      <c r="A472" s="28">
        <v>471</v>
      </c>
      <c r="B472" s="29" t="s">
        <v>1242</v>
      </c>
      <c r="C472" s="29" t="s">
        <v>1243</v>
      </c>
      <c r="D472" s="29" t="s">
        <v>1244</v>
      </c>
      <c r="E472" s="29" t="s">
        <v>45</v>
      </c>
      <c r="F472" s="30">
        <v>380</v>
      </c>
      <c r="G472" s="28">
        <v>25</v>
      </c>
      <c r="H472" s="29" t="s">
        <v>1603</v>
      </c>
      <c r="I472" s="30">
        <v>9500</v>
      </c>
      <c r="J472" s="30">
        <v>10450</v>
      </c>
      <c r="K472" s="49"/>
      <c r="L472" s="52" t="s">
        <v>1635</v>
      </c>
    </row>
    <row r="473" spans="1:12" ht="15" customHeight="1">
      <c r="A473" s="28">
        <v>472</v>
      </c>
      <c r="B473" s="29" t="s">
        <v>1245</v>
      </c>
      <c r="C473" s="29" t="s">
        <v>1246</v>
      </c>
      <c r="D473" s="29" t="s">
        <v>1244</v>
      </c>
      <c r="E473" s="29" t="s">
        <v>45</v>
      </c>
      <c r="F473" s="30">
        <v>439</v>
      </c>
      <c r="G473" s="28">
        <v>30</v>
      </c>
      <c r="H473" s="29" t="s">
        <v>1603</v>
      </c>
      <c r="I473" s="30">
        <v>13170</v>
      </c>
      <c r="J473" s="30">
        <v>14487</v>
      </c>
      <c r="K473" s="49"/>
      <c r="L473" s="52" t="s">
        <v>1635</v>
      </c>
    </row>
    <row r="474" spans="1:12" ht="15" customHeight="1">
      <c r="A474" s="28">
        <v>473</v>
      </c>
      <c r="B474" s="29" t="s">
        <v>1247</v>
      </c>
      <c r="C474" s="29" t="s">
        <v>1248</v>
      </c>
      <c r="D474" s="29" t="s">
        <v>1249</v>
      </c>
      <c r="E474" s="29" t="s">
        <v>1250</v>
      </c>
      <c r="F474" s="30">
        <v>1439.2</v>
      </c>
      <c r="G474" s="28">
        <v>5</v>
      </c>
      <c r="H474" s="29" t="s">
        <v>1603</v>
      </c>
      <c r="I474" s="30">
        <v>7196</v>
      </c>
      <c r="J474" s="30">
        <v>7915.6</v>
      </c>
      <c r="K474" s="49"/>
      <c r="L474" s="52" t="s">
        <v>1635</v>
      </c>
    </row>
    <row r="475" spans="1:12" ht="15" customHeight="1">
      <c r="A475" s="28">
        <v>474</v>
      </c>
      <c r="B475" s="29" t="s">
        <v>1251</v>
      </c>
      <c r="C475" s="29" t="s">
        <v>1252</v>
      </c>
      <c r="D475" s="29" t="s">
        <v>1253</v>
      </c>
      <c r="E475" s="29" t="s">
        <v>1254</v>
      </c>
      <c r="F475" s="30">
        <v>936</v>
      </c>
      <c r="G475" s="28">
        <v>120</v>
      </c>
      <c r="H475" s="29" t="s">
        <v>1603</v>
      </c>
      <c r="I475" s="30">
        <v>112320</v>
      </c>
      <c r="J475" s="30">
        <v>123552</v>
      </c>
      <c r="K475" s="49"/>
      <c r="L475" s="52" t="s">
        <v>1635</v>
      </c>
    </row>
    <row r="476" spans="1:12" ht="15" customHeight="1">
      <c r="A476" s="28">
        <v>475</v>
      </c>
      <c r="B476" s="29" t="s">
        <v>1255</v>
      </c>
      <c r="C476" s="29" t="s">
        <v>1256</v>
      </c>
      <c r="D476" s="29" t="s">
        <v>1257</v>
      </c>
      <c r="E476" s="29" t="s">
        <v>13</v>
      </c>
      <c r="F476" s="30">
        <v>197.3</v>
      </c>
      <c r="G476" s="28">
        <v>80</v>
      </c>
      <c r="H476" s="29" t="s">
        <v>1603</v>
      </c>
      <c r="I476" s="30">
        <v>15784</v>
      </c>
      <c r="J476" s="30">
        <v>17362.4</v>
      </c>
      <c r="K476" s="49"/>
      <c r="L476" s="52" t="s">
        <v>1635</v>
      </c>
    </row>
    <row r="477" spans="1:12" ht="15" customHeight="1">
      <c r="A477" s="28">
        <v>476</v>
      </c>
      <c r="B477" s="29" t="s">
        <v>1258</v>
      </c>
      <c r="C477" s="29" t="s">
        <v>1259</v>
      </c>
      <c r="D477" s="29" t="s">
        <v>1260</v>
      </c>
      <c r="E477" s="29" t="s">
        <v>1261</v>
      </c>
      <c r="F477" s="30">
        <v>13042.1</v>
      </c>
      <c r="G477" s="28">
        <v>12</v>
      </c>
      <c r="H477" s="29" t="s">
        <v>1603</v>
      </c>
      <c r="I477" s="30">
        <v>156505.2</v>
      </c>
      <c r="J477" s="30">
        <v>172155.72</v>
      </c>
      <c r="K477" s="49"/>
      <c r="L477" s="52" t="s">
        <v>1635</v>
      </c>
    </row>
    <row r="478" spans="1:12" ht="15" customHeight="1">
      <c r="A478" s="28">
        <v>477</v>
      </c>
      <c r="B478" s="29" t="s">
        <v>1262</v>
      </c>
      <c r="C478" s="29" t="s">
        <v>1263</v>
      </c>
      <c r="D478" s="29" t="s">
        <v>1260</v>
      </c>
      <c r="E478" s="29" t="s">
        <v>258</v>
      </c>
      <c r="F478" s="30">
        <v>3740.9</v>
      </c>
      <c r="G478" s="28">
        <v>8</v>
      </c>
      <c r="H478" s="29" t="s">
        <v>1603</v>
      </c>
      <c r="I478" s="30">
        <v>29927.2</v>
      </c>
      <c r="J478" s="30">
        <v>32919.92</v>
      </c>
      <c r="K478" s="49"/>
      <c r="L478" s="52" t="s">
        <v>1635</v>
      </c>
    </row>
    <row r="479" spans="1:12" ht="15" customHeight="1">
      <c r="A479" s="28">
        <v>478</v>
      </c>
      <c r="B479" s="29" t="s">
        <v>1264</v>
      </c>
      <c r="C479" s="29" t="s">
        <v>1265</v>
      </c>
      <c r="D479" s="29" t="s">
        <v>1260</v>
      </c>
      <c r="E479" s="29" t="s">
        <v>258</v>
      </c>
      <c r="F479" s="30">
        <v>7201.2</v>
      </c>
      <c r="G479" s="28">
        <v>8</v>
      </c>
      <c r="H479" s="29" t="s">
        <v>1603</v>
      </c>
      <c r="I479" s="30">
        <v>57609.6</v>
      </c>
      <c r="J479" s="30">
        <v>63370.56</v>
      </c>
      <c r="K479" s="49"/>
      <c r="L479" s="52" t="s">
        <v>1635</v>
      </c>
    </row>
    <row r="480" spans="1:12" ht="15" customHeight="1">
      <c r="A480" s="28">
        <v>479</v>
      </c>
      <c r="B480" s="29" t="s">
        <v>1266</v>
      </c>
      <c r="C480" s="29" t="s">
        <v>1267</v>
      </c>
      <c r="D480" s="29" t="s">
        <v>174</v>
      </c>
      <c r="E480" s="29" t="s">
        <v>490</v>
      </c>
      <c r="F480" s="30">
        <v>86.8</v>
      </c>
      <c r="G480" s="28">
        <v>25</v>
      </c>
      <c r="H480" s="29" t="s">
        <v>1603</v>
      </c>
      <c r="I480" s="30">
        <v>2170</v>
      </c>
      <c r="J480" s="30">
        <v>2387</v>
      </c>
      <c r="K480" s="49"/>
      <c r="L480" s="52" t="s">
        <v>1635</v>
      </c>
    </row>
    <row r="481" spans="1:12" ht="15" customHeight="1">
      <c r="A481" s="28">
        <v>480</v>
      </c>
      <c r="B481" s="29" t="s">
        <v>1268</v>
      </c>
      <c r="C481" s="29" t="s">
        <v>1269</v>
      </c>
      <c r="D481" s="29" t="s">
        <v>1270</v>
      </c>
      <c r="E481" s="29" t="s">
        <v>1271</v>
      </c>
      <c r="F481" s="30">
        <v>2338.8</v>
      </c>
      <c r="G481" s="28">
        <v>30</v>
      </c>
      <c r="H481" s="29" t="s">
        <v>1603</v>
      </c>
      <c r="I481" s="30">
        <v>70164</v>
      </c>
      <c r="J481" s="30">
        <v>77180.4</v>
      </c>
      <c r="K481" s="49"/>
      <c r="L481" s="52" t="s">
        <v>1635</v>
      </c>
    </row>
    <row r="482" spans="1:12" ht="15" customHeight="1">
      <c r="A482" s="28">
        <v>481</v>
      </c>
      <c r="B482" s="29" t="s">
        <v>1272</v>
      </c>
      <c r="C482" s="29" t="s">
        <v>1273</v>
      </c>
      <c r="D482" s="29" t="s">
        <v>1270</v>
      </c>
      <c r="E482" s="29" t="s">
        <v>1271</v>
      </c>
      <c r="F482" s="30">
        <v>3033.4</v>
      </c>
      <c r="G482" s="28">
        <v>110</v>
      </c>
      <c r="H482" s="29" t="s">
        <v>1603</v>
      </c>
      <c r="I482" s="30">
        <v>333674</v>
      </c>
      <c r="J482" s="30">
        <v>367041.4</v>
      </c>
      <c r="K482" s="49"/>
      <c r="L482" s="52" t="s">
        <v>1635</v>
      </c>
    </row>
    <row r="483" spans="1:12" ht="15" customHeight="1">
      <c r="A483" s="28">
        <v>482</v>
      </c>
      <c r="B483" s="29" t="s">
        <v>1274</v>
      </c>
      <c r="C483" s="29" t="s">
        <v>1275</v>
      </c>
      <c r="D483" s="29" t="s">
        <v>1270</v>
      </c>
      <c r="E483" s="29" t="s">
        <v>1271</v>
      </c>
      <c r="F483" s="30">
        <v>3991.7</v>
      </c>
      <c r="G483" s="28">
        <v>200</v>
      </c>
      <c r="H483" s="29" t="s">
        <v>1603</v>
      </c>
      <c r="I483" s="30">
        <v>798340</v>
      </c>
      <c r="J483" s="30">
        <v>878174</v>
      </c>
      <c r="K483" s="49"/>
      <c r="L483" s="52" t="s">
        <v>1635</v>
      </c>
    </row>
    <row r="484" spans="1:12" ht="15" customHeight="1">
      <c r="A484" s="28">
        <v>483</v>
      </c>
      <c r="B484" s="29" t="s">
        <v>1276</v>
      </c>
      <c r="C484" s="29" t="s">
        <v>1277</v>
      </c>
      <c r="D484" s="29" t="s">
        <v>1278</v>
      </c>
      <c r="E484" s="29" t="s">
        <v>167</v>
      </c>
      <c r="F484" s="30">
        <v>2049.5</v>
      </c>
      <c r="G484" s="28">
        <v>20</v>
      </c>
      <c r="H484" s="29" t="s">
        <v>1603</v>
      </c>
      <c r="I484" s="30">
        <v>40990</v>
      </c>
      <c r="J484" s="30">
        <v>45089</v>
      </c>
      <c r="K484" s="49"/>
      <c r="L484" s="52" t="s">
        <v>1635</v>
      </c>
    </row>
    <row r="485" spans="1:12" ht="15" customHeight="1">
      <c r="A485" s="28">
        <v>484</v>
      </c>
      <c r="B485" s="29" t="s">
        <v>1279</v>
      </c>
      <c r="C485" s="29" t="s">
        <v>1280</v>
      </c>
      <c r="D485" s="29" t="s">
        <v>1281</v>
      </c>
      <c r="E485" s="29" t="s">
        <v>126</v>
      </c>
      <c r="F485" s="30">
        <v>2392.1</v>
      </c>
      <c r="G485" s="28">
        <v>2</v>
      </c>
      <c r="H485" s="29" t="s">
        <v>1603</v>
      </c>
      <c r="I485" s="30">
        <v>4784.2</v>
      </c>
      <c r="J485" s="30">
        <v>5262.62</v>
      </c>
      <c r="K485" s="49"/>
      <c r="L485" s="52" t="s">
        <v>1635</v>
      </c>
    </row>
    <row r="486" spans="1:12" ht="15" customHeight="1">
      <c r="A486" s="28">
        <v>485</v>
      </c>
      <c r="B486" s="29" t="s">
        <v>1282</v>
      </c>
      <c r="C486" s="29" t="s">
        <v>1283</v>
      </c>
      <c r="D486" s="29" t="s">
        <v>1284</v>
      </c>
      <c r="E486" s="29" t="s">
        <v>45</v>
      </c>
      <c r="F486" s="30">
        <v>667.1</v>
      </c>
      <c r="G486" s="28">
        <v>160</v>
      </c>
      <c r="H486" s="29" t="s">
        <v>1603</v>
      </c>
      <c r="I486" s="30">
        <v>106736</v>
      </c>
      <c r="J486" s="30">
        <v>117409.6</v>
      </c>
      <c r="K486" s="49"/>
      <c r="L486" s="52" t="s">
        <v>1635</v>
      </c>
    </row>
    <row r="487" spans="1:12" ht="15" customHeight="1">
      <c r="A487" s="28">
        <v>486</v>
      </c>
      <c r="B487" s="29" t="s">
        <v>1285</v>
      </c>
      <c r="C487" s="29" t="s">
        <v>1286</v>
      </c>
      <c r="D487" s="29" t="s">
        <v>1284</v>
      </c>
      <c r="E487" s="29" t="s">
        <v>45</v>
      </c>
      <c r="F487" s="30">
        <v>333.6</v>
      </c>
      <c r="G487" s="28">
        <v>600</v>
      </c>
      <c r="H487" s="29" t="s">
        <v>1603</v>
      </c>
      <c r="I487" s="30">
        <v>200160</v>
      </c>
      <c r="J487" s="30">
        <v>220176</v>
      </c>
      <c r="K487" s="49"/>
      <c r="L487" s="52" t="s">
        <v>1635</v>
      </c>
    </row>
    <row r="488" spans="1:12" ht="15" customHeight="1">
      <c r="A488" s="28">
        <v>487</v>
      </c>
      <c r="B488" s="29" t="s">
        <v>1287</v>
      </c>
      <c r="C488" s="29" t="s">
        <v>1288</v>
      </c>
      <c r="D488" s="29" t="s">
        <v>96</v>
      </c>
      <c r="E488" s="29" t="s">
        <v>161</v>
      </c>
      <c r="F488" s="30">
        <v>123.8</v>
      </c>
      <c r="G488" s="28">
        <v>1100</v>
      </c>
      <c r="H488" s="29" t="s">
        <v>1603</v>
      </c>
      <c r="I488" s="30">
        <v>136180</v>
      </c>
      <c r="J488" s="30">
        <v>149798</v>
      </c>
      <c r="K488" s="49"/>
      <c r="L488" s="52" t="s">
        <v>1635</v>
      </c>
    </row>
    <row r="489" spans="1:12" ht="15" customHeight="1">
      <c r="A489" s="28">
        <v>488</v>
      </c>
      <c r="B489" s="29" t="s">
        <v>1289</v>
      </c>
      <c r="C489" s="29" t="s">
        <v>1290</v>
      </c>
      <c r="D489" s="29" t="s">
        <v>96</v>
      </c>
      <c r="E489" s="29" t="s">
        <v>161</v>
      </c>
      <c r="F489" s="30">
        <v>138.6</v>
      </c>
      <c r="G489" s="28">
        <v>800</v>
      </c>
      <c r="H489" s="29" t="s">
        <v>1603</v>
      </c>
      <c r="I489" s="30">
        <v>110880</v>
      </c>
      <c r="J489" s="30">
        <v>121968</v>
      </c>
      <c r="K489" s="49"/>
      <c r="L489" s="52" t="s">
        <v>1635</v>
      </c>
    </row>
    <row r="490" spans="1:12" ht="15" customHeight="1">
      <c r="A490" s="31">
        <v>489</v>
      </c>
      <c r="B490" s="32" t="s">
        <v>1291</v>
      </c>
      <c r="C490" s="32" t="s">
        <v>1292</v>
      </c>
      <c r="D490" s="32" t="s">
        <v>77</v>
      </c>
      <c r="E490" s="32" t="s">
        <v>1250</v>
      </c>
      <c r="F490" s="33">
        <v>1857.6</v>
      </c>
      <c r="G490" s="31">
        <v>55</v>
      </c>
      <c r="H490" s="32" t="s">
        <v>1603</v>
      </c>
      <c r="I490" s="33">
        <v>102168</v>
      </c>
      <c r="J490" s="33">
        <v>112384.8</v>
      </c>
      <c r="K490" s="50"/>
      <c r="L490" s="53" t="s">
        <v>1635</v>
      </c>
    </row>
    <row r="491" spans="1:12" ht="15" customHeight="1">
      <c r="A491" s="28">
        <v>490</v>
      </c>
      <c r="B491" s="29" t="s">
        <v>1293</v>
      </c>
      <c r="C491" s="29" t="s">
        <v>1294</v>
      </c>
      <c r="D491" s="29" t="s">
        <v>77</v>
      </c>
      <c r="E491" s="29" t="s">
        <v>1295</v>
      </c>
      <c r="F491" s="30">
        <v>1856.4</v>
      </c>
      <c r="G491" s="28">
        <v>10</v>
      </c>
      <c r="H491" s="29" t="s">
        <v>1603</v>
      </c>
      <c r="I491" s="30">
        <v>18564</v>
      </c>
      <c r="J491" s="30">
        <v>20420.4</v>
      </c>
      <c r="K491" s="49"/>
      <c r="L491" s="52" t="s">
        <v>1635</v>
      </c>
    </row>
    <row r="492" spans="1:12" ht="15" customHeight="1">
      <c r="A492" s="28">
        <v>491</v>
      </c>
      <c r="B492" s="29" t="s">
        <v>1296</v>
      </c>
      <c r="C492" s="29" t="s">
        <v>1297</v>
      </c>
      <c r="D492" s="29" t="s">
        <v>77</v>
      </c>
      <c r="E492" s="29" t="s">
        <v>1295</v>
      </c>
      <c r="F492" s="30">
        <v>1856.4</v>
      </c>
      <c r="G492" s="28">
        <v>20</v>
      </c>
      <c r="H492" s="29" t="s">
        <v>1603</v>
      </c>
      <c r="I492" s="30">
        <v>37128</v>
      </c>
      <c r="J492" s="30">
        <v>40840.8</v>
      </c>
      <c r="K492" s="49"/>
      <c r="L492" s="52" t="s">
        <v>1635</v>
      </c>
    </row>
    <row r="493" spans="1:12" ht="15" customHeight="1">
      <c r="A493" s="28">
        <v>492</v>
      </c>
      <c r="B493" s="29" t="s">
        <v>1298</v>
      </c>
      <c r="C493" s="29" t="s">
        <v>1299</v>
      </c>
      <c r="D493" s="29" t="s">
        <v>1300</v>
      </c>
      <c r="E493" s="29" t="s">
        <v>84</v>
      </c>
      <c r="F493" s="30">
        <v>114.2</v>
      </c>
      <c r="G493" s="28">
        <v>180</v>
      </c>
      <c r="H493" s="29" t="s">
        <v>1603</v>
      </c>
      <c r="I493" s="30">
        <v>20556</v>
      </c>
      <c r="J493" s="30">
        <v>22611.6</v>
      </c>
      <c r="K493" s="49"/>
      <c r="L493" s="52" t="s">
        <v>1635</v>
      </c>
    </row>
    <row r="494" spans="1:12" ht="15" customHeight="1">
      <c r="A494" s="31">
        <v>493</v>
      </c>
      <c r="B494" s="32" t="s">
        <v>1301</v>
      </c>
      <c r="C494" s="32" t="s">
        <v>1302</v>
      </c>
      <c r="D494" s="32" t="s">
        <v>1303</v>
      </c>
      <c r="E494" s="32" t="s">
        <v>161</v>
      </c>
      <c r="F494" s="33">
        <v>78.8</v>
      </c>
      <c r="G494" s="31">
        <v>110</v>
      </c>
      <c r="H494" s="32" t="s">
        <v>1603</v>
      </c>
      <c r="I494" s="33">
        <v>8668</v>
      </c>
      <c r="J494" s="33">
        <v>9534.800000000001</v>
      </c>
      <c r="K494" s="50"/>
      <c r="L494" s="53" t="s">
        <v>1635</v>
      </c>
    </row>
    <row r="495" spans="1:12" ht="15" customHeight="1">
      <c r="A495" s="31">
        <v>494</v>
      </c>
      <c r="B495" s="32" t="s">
        <v>1304</v>
      </c>
      <c r="C495" s="32" t="s">
        <v>1305</v>
      </c>
      <c r="D495" s="32" t="s">
        <v>1303</v>
      </c>
      <c r="E495" s="32" t="s">
        <v>161</v>
      </c>
      <c r="F495" s="33">
        <v>78.8</v>
      </c>
      <c r="G495" s="31">
        <v>110</v>
      </c>
      <c r="H495" s="32" t="s">
        <v>1603</v>
      </c>
      <c r="I495" s="33">
        <v>8668</v>
      </c>
      <c r="J495" s="33">
        <v>9534.800000000001</v>
      </c>
      <c r="K495" s="50"/>
      <c r="L495" s="53" t="s">
        <v>1635</v>
      </c>
    </row>
    <row r="496" spans="1:12" ht="15" customHeight="1">
      <c r="A496" s="31">
        <v>495</v>
      </c>
      <c r="B496" s="32" t="s">
        <v>1306</v>
      </c>
      <c r="C496" s="32" t="s">
        <v>1307</v>
      </c>
      <c r="D496" s="32" t="s">
        <v>1303</v>
      </c>
      <c r="E496" s="32" t="s">
        <v>161</v>
      </c>
      <c r="F496" s="33">
        <v>120.4</v>
      </c>
      <c r="G496" s="31">
        <v>70</v>
      </c>
      <c r="H496" s="32" t="s">
        <v>1603</v>
      </c>
      <c r="I496" s="33">
        <v>8428</v>
      </c>
      <c r="J496" s="33">
        <v>9270.800000000001</v>
      </c>
      <c r="K496" s="50"/>
      <c r="L496" s="53" t="s">
        <v>1635</v>
      </c>
    </row>
    <row r="497" spans="1:12" ht="15" customHeight="1">
      <c r="A497" s="31">
        <v>496</v>
      </c>
      <c r="B497" s="32" t="s">
        <v>1308</v>
      </c>
      <c r="C497" s="32" t="s">
        <v>1309</v>
      </c>
      <c r="D497" s="32" t="s">
        <v>1310</v>
      </c>
      <c r="E497" s="32" t="s">
        <v>161</v>
      </c>
      <c r="F497" s="33">
        <v>107.2</v>
      </c>
      <c r="G497" s="31">
        <v>100</v>
      </c>
      <c r="H497" s="32" t="s">
        <v>1603</v>
      </c>
      <c r="I497" s="33">
        <v>10720</v>
      </c>
      <c r="J497" s="33">
        <v>11792.000000000002</v>
      </c>
      <c r="K497" s="50"/>
      <c r="L497" s="53" t="s">
        <v>1635</v>
      </c>
    </row>
    <row r="498" spans="1:12" ht="15" customHeight="1">
      <c r="A498" s="28">
        <v>497</v>
      </c>
      <c r="B498" s="29" t="s">
        <v>1311</v>
      </c>
      <c r="C498" s="29" t="s">
        <v>1312</v>
      </c>
      <c r="D498" s="29" t="s">
        <v>1313</v>
      </c>
      <c r="E498" s="29" t="s">
        <v>1314</v>
      </c>
      <c r="F498" s="30">
        <v>589.5</v>
      </c>
      <c r="G498" s="28">
        <v>130</v>
      </c>
      <c r="H498" s="29" t="s">
        <v>1603</v>
      </c>
      <c r="I498" s="30">
        <v>76635</v>
      </c>
      <c r="J498" s="30">
        <v>84298.5</v>
      </c>
      <c r="K498" s="49"/>
      <c r="L498" s="52" t="s">
        <v>1635</v>
      </c>
    </row>
    <row r="499" spans="1:12" ht="15" customHeight="1">
      <c r="A499" s="28">
        <v>498</v>
      </c>
      <c r="B499" s="29" t="s">
        <v>1315</v>
      </c>
      <c r="C499" s="29" t="s">
        <v>1316</v>
      </c>
      <c r="D499" s="29" t="s">
        <v>657</v>
      </c>
      <c r="E499" s="29" t="s">
        <v>230</v>
      </c>
      <c r="F499" s="30">
        <v>418.1</v>
      </c>
      <c r="G499" s="28">
        <v>320</v>
      </c>
      <c r="H499" s="29" t="s">
        <v>1603</v>
      </c>
      <c r="I499" s="30">
        <v>133792</v>
      </c>
      <c r="J499" s="30">
        <v>147171.2</v>
      </c>
      <c r="K499" s="49"/>
      <c r="L499" s="52" t="s">
        <v>1635</v>
      </c>
    </row>
    <row r="500" spans="1:12" ht="15" customHeight="1">
      <c r="A500" s="28">
        <v>499</v>
      </c>
      <c r="B500" s="29" t="s">
        <v>1317</v>
      </c>
      <c r="C500" s="29" t="s">
        <v>1318</v>
      </c>
      <c r="D500" s="29" t="s">
        <v>1319</v>
      </c>
      <c r="E500" s="29" t="s">
        <v>609</v>
      </c>
      <c r="F500" s="30">
        <v>186.6</v>
      </c>
      <c r="G500" s="28">
        <v>470</v>
      </c>
      <c r="H500" s="29" t="s">
        <v>1603</v>
      </c>
      <c r="I500" s="30">
        <v>87702</v>
      </c>
      <c r="J500" s="30">
        <v>96472.2</v>
      </c>
      <c r="K500" s="49"/>
      <c r="L500" s="52" t="s">
        <v>1635</v>
      </c>
    </row>
    <row r="501" spans="1:12" ht="15" customHeight="1">
      <c r="A501" s="28">
        <v>500</v>
      </c>
      <c r="B501" s="29" t="s">
        <v>1320</v>
      </c>
      <c r="C501" s="29" t="s">
        <v>1321</v>
      </c>
      <c r="D501" s="29" t="s">
        <v>1319</v>
      </c>
      <c r="E501" s="29" t="s">
        <v>609</v>
      </c>
      <c r="F501" s="30">
        <v>373.3</v>
      </c>
      <c r="G501" s="28">
        <v>670</v>
      </c>
      <c r="H501" s="29" t="s">
        <v>1603</v>
      </c>
      <c r="I501" s="30">
        <v>250111</v>
      </c>
      <c r="J501" s="30">
        <v>275122.1</v>
      </c>
      <c r="K501" s="49"/>
      <c r="L501" s="52" t="s">
        <v>1635</v>
      </c>
    </row>
    <row r="502" spans="1:12" ht="15" customHeight="1">
      <c r="A502" s="28">
        <v>501</v>
      </c>
      <c r="B502" s="29" t="s">
        <v>1322</v>
      </c>
      <c r="C502" s="29" t="s">
        <v>1323</v>
      </c>
      <c r="D502" s="29" t="s">
        <v>718</v>
      </c>
      <c r="E502" s="29" t="s">
        <v>45</v>
      </c>
      <c r="F502" s="30">
        <v>1044.1</v>
      </c>
      <c r="G502" s="28">
        <v>30</v>
      </c>
      <c r="H502" s="29" t="s">
        <v>1603</v>
      </c>
      <c r="I502" s="30">
        <v>31323</v>
      </c>
      <c r="J502" s="30">
        <v>34455.3</v>
      </c>
      <c r="K502" s="49"/>
      <c r="L502" s="52" t="s">
        <v>1635</v>
      </c>
    </row>
    <row r="503" spans="1:12" ht="15" customHeight="1">
      <c r="A503" s="28">
        <v>502</v>
      </c>
      <c r="B503" s="29" t="s">
        <v>1324</v>
      </c>
      <c r="C503" s="29" t="s">
        <v>1325</v>
      </c>
      <c r="D503" s="29" t="s">
        <v>718</v>
      </c>
      <c r="E503" s="29" t="s">
        <v>45</v>
      </c>
      <c r="F503" s="30">
        <v>265</v>
      </c>
      <c r="G503" s="28">
        <v>30</v>
      </c>
      <c r="H503" s="29" t="s">
        <v>1603</v>
      </c>
      <c r="I503" s="30">
        <v>7950</v>
      </c>
      <c r="J503" s="30">
        <v>8745</v>
      </c>
      <c r="K503" s="49"/>
      <c r="L503" s="52" t="s">
        <v>1635</v>
      </c>
    </row>
    <row r="504" spans="1:12" ht="15" customHeight="1">
      <c r="A504" s="28">
        <v>503</v>
      </c>
      <c r="B504" s="29" t="s">
        <v>1326</v>
      </c>
      <c r="C504" s="29" t="s">
        <v>1327</v>
      </c>
      <c r="D504" s="29" t="s">
        <v>718</v>
      </c>
      <c r="E504" s="29" t="s">
        <v>45</v>
      </c>
      <c r="F504" s="30">
        <v>566.1</v>
      </c>
      <c r="G504" s="28">
        <v>40</v>
      </c>
      <c r="H504" s="29" t="s">
        <v>1603</v>
      </c>
      <c r="I504" s="30">
        <v>22644</v>
      </c>
      <c r="J504" s="30">
        <v>24908.4</v>
      </c>
      <c r="K504" s="49"/>
      <c r="L504" s="52" t="s">
        <v>1635</v>
      </c>
    </row>
    <row r="505" spans="1:12" ht="15" customHeight="1">
      <c r="A505" s="28">
        <v>504</v>
      </c>
      <c r="B505" s="29" t="s">
        <v>1328</v>
      </c>
      <c r="C505" s="29" t="s">
        <v>1329</v>
      </c>
      <c r="D505" s="29" t="s">
        <v>136</v>
      </c>
      <c r="E505" s="29" t="s">
        <v>816</v>
      </c>
      <c r="F505" s="30">
        <v>885.4</v>
      </c>
      <c r="G505" s="28">
        <v>15</v>
      </c>
      <c r="H505" s="29" t="s">
        <v>1603</v>
      </c>
      <c r="I505" s="30">
        <v>13281</v>
      </c>
      <c r="J505" s="30">
        <v>14609.1</v>
      </c>
      <c r="K505" s="49"/>
      <c r="L505" s="52" t="s">
        <v>1635</v>
      </c>
    </row>
    <row r="506" spans="1:12" ht="15" customHeight="1">
      <c r="A506" s="28">
        <v>505</v>
      </c>
      <c r="B506" s="29" t="s">
        <v>1330</v>
      </c>
      <c r="C506" s="29" t="s">
        <v>1331</v>
      </c>
      <c r="D506" s="29" t="s">
        <v>136</v>
      </c>
      <c r="E506" s="29" t="s">
        <v>816</v>
      </c>
      <c r="F506" s="30">
        <v>440.5</v>
      </c>
      <c r="G506" s="28">
        <v>120</v>
      </c>
      <c r="H506" s="29" t="s">
        <v>1603</v>
      </c>
      <c r="I506" s="30">
        <v>52860</v>
      </c>
      <c r="J506" s="30">
        <v>58146</v>
      </c>
      <c r="K506" s="49"/>
      <c r="L506" s="52" t="s">
        <v>1635</v>
      </c>
    </row>
    <row r="507" spans="1:12" ht="15" customHeight="1">
      <c r="A507" s="28">
        <v>506</v>
      </c>
      <c r="B507" s="29" t="s">
        <v>1332</v>
      </c>
      <c r="C507" s="29" t="s">
        <v>1333</v>
      </c>
      <c r="D507" s="29" t="s">
        <v>136</v>
      </c>
      <c r="E507" s="29" t="s">
        <v>816</v>
      </c>
      <c r="F507" s="30">
        <v>778</v>
      </c>
      <c r="G507" s="28">
        <v>130</v>
      </c>
      <c r="H507" s="29" t="s">
        <v>1603</v>
      </c>
      <c r="I507" s="30">
        <v>101140</v>
      </c>
      <c r="J507" s="30">
        <v>111254</v>
      </c>
      <c r="K507" s="49"/>
      <c r="L507" s="52" t="s">
        <v>1635</v>
      </c>
    </row>
    <row r="508" spans="1:12" ht="15" customHeight="1">
      <c r="A508" s="28">
        <v>507</v>
      </c>
      <c r="B508" s="29" t="s">
        <v>1334</v>
      </c>
      <c r="C508" s="29" t="s">
        <v>1335</v>
      </c>
      <c r="D508" s="29" t="s">
        <v>1336</v>
      </c>
      <c r="E508" s="29" t="s">
        <v>161</v>
      </c>
      <c r="F508" s="30">
        <v>196.9</v>
      </c>
      <c r="G508" s="28">
        <v>20</v>
      </c>
      <c r="H508" s="29" t="s">
        <v>1603</v>
      </c>
      <c r="I508" s="30">
        <v>3938</v>
      </c>
      <c r="J508" s="30">
        <v>4331.8</v>
      </c>
      <c r="K508" s="49"/>
      <c r="L508" s="52" t="s">
        <v>1635</v>
      </c>
    </row>
    <row r="509" spans="1:12" ht="15" customHeight="1">
      <c r="A509" s="28">
        <v>508</v>
      </c>
      <c r="B509" s="29" t="s">
        <v>1337</v>
      </c>
      <c r="C509" s="29" t="s">
        <v>1338</v>
      </c>
      <c r="D509" s="29" t="s">
        <v>1339</v>
      </c>
      <c r="E509" s="29" t="s">
        <v>161</v>
      </c>
      <c r="F509" s="30">
        <v>198.2</v>
      </c>
      <c r="G509" s="28">
        <v>3</v>
      </c>
      <c r="H509" s="29" t="s">
        <v>1603</v>
      </c>
      <c r="I509" s="30">
        <v>594.6</v>
      </c>
      <c r="J509" s="30">
        <v>654.06</v>
      </c>
      <c r="K509" s="49"/>
      <c r="L509" s="52" t="s">
        <v>1635</v>
      </c>
    </row>
    <row r="510" spans="1:12" ht="15" customHeight="1">
      <c r="A510" s="28">
        <v>509</v>
      </c>
      <c r="B510" s="29" t="s">
        <v>1340</v>
      </c>
      <c r="C510" s="29" t="s">
        <v>1341</v>
      </c>
      <c r="D510" s="29" t="s">
        <v>1339</v>
      </c>
      <c r="E510" s="29" t="s">
        <v>161</v>
      </c>
      <c r="F510" s="30">
        <v>175</v>
      </c>
      <c r="G510" s="28">
        <v>120</v>
      </c>
      <c r="H510" s="29" t="s">
        <v>1603</v>
      </c>
      <c r="I510" s="30">
        <v>21000</v>
      </c>
      <c r="J510" s="30">
        <v>23100</v>
      </c>
      <c r="K510" s="49"/>
      <c r="L510" s="52" t="s">
        <v>1635</v>
      </c>
    </row>
    <row r="511" spans="1:12" ht="15" customHeight="1">
      <c r="A511" s="28">
        <v>510</v>
      </c>
      <c r="B511" s="29" t="s">
        <v>1342</v>
      </c>
      <c r="C511" s="29" t="s">
        <v>1343</v>
      </c>
      <c r="D511" s="29" t="s">
        <v>1211</v>
      </c>
      <c r="E511" s="29" t="s">
        <v>13</v>
      </c>
      <c r="F511" s="30">
        <v>280.7</v>
      </c>
      <c r="G511" s="28">
        <v>20</v>
      </c>
      <c r="H511" s="29" t="s">
        <v>1603</v>
      </c>
      <c r="I511" s="30">
        <v>5614</v>
      </c>
      <c r="J511" s="30">
        <v>6175.4</v>
      </c>
      <c r="K511" s="49"/>
      <c r="L511" s="52" t="s">
        <v>1635</v>
      </c>
    </row>
    <row r="512" spans="1:12" ht="15" customHeight="1">
      <c r="A512" s="28">
        <v>511</v>
      </c>
      <c r="B512" s="29" t="s">
        <v>1344</v>
      </c>
      <c r="C512" s="29" t="s">
        <v>1345</v>
      </c>
      <c r="D512" s="29" t="s">
        <v>1211</v>
      </c>
      <c r="E512" s="29" t="s">
        <v>13</v>
      </c>
      <c r="F512" s="30">
        <v>505.3</v>
      </c>
      <c r="G512" s="28">
        <v>100</v>
      </c>
      <c r="H512" s="29" t="s">
        <v>1603</v>
      </c>
      <c r="I512" s="30">
        <v>50530</v>
      </c>
      <c r="J512" s="30">
        <v>55583</v>
      </c>
      <c r="K512" s="49"/>
      <c r="L512" s="52" t="s">
        <v>1635</v>
      </c>
    </row>
    <row r="513" spans="1:12" ht="15" customHeight="1">
      <c r="A513" s="28">
        <v>512</v>
      </c>
      <c r="B513" s="29" t="s">
        <v>1346</v>
      </c>
      <c r="C513" s="29" t="s">
        <v>1347</v>
      </c>
      <c r="D513" s="29" t="s">
        <v>1348</v>
      </c>
      <c r="E513" s="29" t="s">
        <v>190</v>
      </c>
      <c r="F513" s="30">
        <v>3267.4</v>
      </c>
      <c r="G513" s="28">
        <v>170</v>
      </c>
      <c r="H513" s="29" t="s">
        <v>1603</v>
      </c>
      <c r="I513" s="30">
        <v>555458</v>
      </c>
      <c r="J513" s="30">
        <v>611003.8</v>
      </c>
      <c r="K513" s="49"/>
      <c r="L513" s="52" t="s">
        <v>1635</v>
      </c>
    </row>
    <row r="514" spans="1:12" ht="15" customHeight="1">
      <c r="A514" s="28">
        <v>513</v>
      </c>
      <c r="B514" s="29" t="s">
        <v>1349</v>
      </c>
      <c r="C514" s="29" t="s">
        <v>1350</v>
      </c>
      <c r="D514" s="29" t="s">
        <v>1351</v>
      </c>
      <c r="E514" s="29" t="s">
        <v>161</v>
      </c>
      <c r="F514" s="30">
        <v>532.3</v>
      </c>
      <c r="G514" s="28">
        <v>170</v>
      </c>
      <c r="H514" s="29" t="s">
        <v>1603</v>
      </c>
      <c r="I514" s="30">
        <v>90491</v>
      </c>
      <c r="J514" s="30">
        <v>99540.1</v>
      </c>
      <c r="K514" s="49"/>
      <c r="L514" s="52" t="s">
        <v>1635</v>
      </c>
    </row>
    <row r="515" spans="1:12" ht="15" customHeight="1">
      <c r="A515" s="28">
        <v>514</v>
      </c>
      <c r="B515" s="29" t="s">
        <v>1352</v>
      </c>
      <c r="C515" s="29" t="s">
        <v>1353</v>
      </c>
      <c r="D515" s="29" t="s">
        <v>1351</v>
      </c>
      <c r="E515" s="29" t="s">
        <v>161</v>
      </c>
      <c r="F515" s="30">
        <v>276.3</v>
      </c>
      <c r="G515" s="28">
        <v>850</v>
      </c>
      <c r="H515" s="29" t="s">
        <v>1603</v>
      </c>
      <c r="I515" s="30">
        <v>234855</v>
      </c>
      <c r="J515" s="30">
        <v>258340.5</v>
      </c>
      <c r="K515" s="49"/>
      <c r="L515" s="52" t="s">
        <v>1635</v>
      </c>
    </row>
    <row r="516" spans="1:12" ht="15" customHeight="1">
      <c r="A516" s="28">
        <v>515</v>
      </c>
      <c r="B516" s="29" t="s">
        <v>1354</v>
      </c>
      <c r="C516" s="29" t="s">
        <v>1355</v>
      </c>
      <c r="D516" s="29" t="s">
        <v>1356</v>
      </c>
      <c r="E516" s="29" t="s">
        <v>45</v>
      </c>
      <c r="F516" s="30">
        <v>248.5</v>
      </c>
      <c r="G516" s="28">
        <v>20</v>
      </c>
      <c r="H516" s="29" t="s">
        <v>1603</v>
      </c>
      <c r="I516" s="30">
        <v>4970</v>
      </c>
      <c r="J516" s="30">
        <v>5467</v>
      </c>
      <c r="K516" s="49"/>
      <c r="L516" s="52" t="s">
        <v>1635</v>
      </c>
    </row>
    <row r="517" spans="1:12" ht="15" customHeight="1">
      <c r="A517" s="28">
        <v>516</v>
      </c>
      <c r="B517" s="29" t="s">
        <v>1357</v>
      </c>
      <c r="C517" s="29" t="s">
        <v>1358</v>
      </c>
      <c r="D517" s="29" t="s">
        <v>1359</v>
      </c>
      <c r="E517" s="29" t="s">
        <v>1360</v>
      </c>
      <c r="F517" s="30">
        <v>356.7</v>
      </c>
      <c r="G517" s="28">
        <v>8</v>
      </c>
      <c r="H517" s="29" t="s">
        <v>1603</v>
      </c>
      <c r="I517" s="30">
        <v>2853.6</v>
      </c>
      <c r="J517" s="30">
        <v>3138.96</v>
      </c>
      <c r="K517" s="49"/>
      <c r="L517" s="52" t="s">
        <v>1635</v>
      </c>
    </row>
    <row r="518" spans="1:12" ht="15" customHeight="1">
      <c r="A518" s="28">
        <v>517</v>
      </c>
      <c r="B518" s="29" t="s">
        <v>1361</v>
      </c>
      <c r="C518" s="29" t="s">
        <v>1362</v>
      </c>
      <c r="D518" s="29" t="s">
        <v>521</v>
      </c>
      <c r="E518" s="29" t="s">
        <v>1022</v>
      </c>
      <c r="F518" s="30">
        <v>2118.1</v>
      </c>
      <c r="G518" s="28">
        <v>100</v>
      </c>
      <c r="H518" s="29" t="s">
        <v>1603</v>
      </c>
      <c r="I518" s="30">
        <v>211810</v>
      </c>
      <c r="J518" s="30">
        <v>232991</v>
      </c>
      <c r="K518" s="49"/>
      <c r="L518" s="52" t="s">
        <v>1635</v>
      </c>
    </row>
    <row r="519" spans="1:12" ht="15" customHeight="1">
      <c r="A519" s="28">
        <v>518</v>
      </c>
      <c r="B519" s="29" t="s">
        <v>1363</v>
      </c>
      <c r="C519" s="29" t="s">
        <v>1364</v>
      </c>
      <c r="D519" s="29" t="s">
        <v>521</v>
      </c>
      <c r="E519" s="29" t="s">
        <v>1022</v>
      </c>
      <c r="F519" s="30">
        <v>3991.7</v>
      </c>
      <c r="G519" s="28">
        <v>130</v>
      </c>
      <c r="H519" s="29" t="s">
        <v>1603</v>
      </c>
      <c r="I519" s="30">
        <v>518921</v>
      </c>
      <c r="J519" s="30">
        <v>570813.1</v>
      </c>
      <c r="K519" s="49"/>
      <c r="L519" s="52" t="s">
        <v>1635</v>
      </c>
    </row>
    <row r="520" spans="1:12" ht="15" customHeight="1">
      <c r="A520" s="28">
        <v>519</v>
      </c>
      <c r="B520" s="29" t="s">
        <v>1365</v>
      </c>
      <c r="C520" s="29" t="s">
        <v>1366</v>
      </c>
      <c r="D520" s="29" t="s">
        <v>521</v>
      </c>
      <c r="E520" s="29" t="s">
        <v>1022</v>
      </c>
      <c r="F520" s="30">
        <v>1727.7</v>
      </c>
      <c r="G520" s="28">
        <v>7</v>
      </c>
      <c r="H520" s="29" t="s">
        <v>1603</v>
      </c>
      <c r="I520" s="30">
        <v>12093.9</v>
      </c>
      <c r="J520" s="30">
        <v>13303.29</v>
      </c>
      <c r="K520" s="49"/>
      <c r="L520" s="52" t="s">
        <v>1635</v>
      </c>
    </row>
    <row r="521" spans="1:12" ht="15" customHeight="1">
      <c r="A521" s="28">
        <v>520</v>
      </c>
      <c r="B521" s="29" t="s">
        <v>1367</v>
      </c>
      <c r="C521" s="29" t="s">
        <v>1368</v>
      </c>
      <c r="D521" s="29" t="s">
        <v>193</v>
      </c>
      <c r="E521" s="29" t="s">
        <v>197</v>
      </c>
      <c r="F521" s="30">
        <v>418.4</v>
      </c>
      <c r="G521" s="28">
        <v>700</v>
      </c>
      <c r="H521" s="29" t="s">
        <v>1603</v>
      </c>
      <c r="I521" s="30">
        <v>292880</v>
      </c>
      <c r="J521" s="30">
        <v>322168</v>
      </c>
      <c r="K521" s="49"/>
      <c r="L521" s="52" t="s">
        <v>1635</v>
      </c>
    </row>
    <row r="522" spans="1:12" ht="15" customHeight="1">
      <c r="A522" s="28">
        <v>521</v>
      </c>
      <c r="B522" s="29" t="s">
        <v>1369</v>
      </c>
      <c r="C522" s="29" t="s">
        <v>1370</v>
      </c>
      <c r="D522" s="29" t="s">
        <v>565</v>
      </c>
      <c r="E522" s="29" t="s">
        <v>161</v>
      </c>
      <c r="F522" s="30">
        <v>89.2</v>
      </c>
      <c r="G522" s="28">
        <v>400</v>
      </c>
      <c r="H522" s="29" t="s">
        <v>1603</v>
      </c>
      <c r="I522" s="30">
        <v>35680</v>
      </c>
      <c r="J522" s="30">
        <v>39248</v>
      </c>
      <c r="K522" s="49"/>
      <c r="L522" s="52" t="s">
        <v>1635</v>
      </c>
    </row>
    <row r="523" spans="1:12" ht="15" customHeight="1">
      <c r="A523" s="28">
        <v>522</v>
      </c>
      <c r="B523" s="29" t="s">
        <v>1371</v>
      </c>
      <c r="C523" s="29" t="s">
        <v>1372</v>
      </c>
      <c r="D523" s="29" t="s">
        <v>565</v>
      </c>
      <c r="E523" s="29" t="s">
        <v>161</v>
      </c>
      <c r="F523" s="30">
        <v>74.7</v>
      </c>
      <c r="G523" s="28">
        <v>800</v>
      </c>
      <c r="H523" s="29" t="s">
        <v>1603</v>
      </c>
      <c r="I523" s="30">
        <v>59760</v>
      </c>
      <c r="J523" s="30">
        <v>65736</v>
      </c>
      <c r="K523" s="49"/>
      <c r="L523" s="52" t="s">
        <v>1635</v>
      </c>
    </row>
    <row r="524" spans="1:12" ht="15" customHeight="1">
      <c r="A524" s="28">
        <v>523</v>
      </c>
      <c r="B524" s="29" t="s">
        <v>1373</v>
      </c>
      <c r="C524" s="29" t="s">
        <v>1374</v>
      </c>
      <c r="D524" s="29" t="s">
        <v>678</v>
      </c>
      <c r="E524" s="29" t="s">
        <v>258</v>
      </c>
      <c r="F524" s="30">
        <v>454.6</v>
      </c>
      <c r="G524" s="28">
        <v>420</v>
      </c>
      <c r="H524" s="29" t="s">
        <v>1603</v>
      </c>
      <c r="I524" s="30">
        <v>190932</v>
      </c>
      <c r="J524" s="30">
        <v>210025.2</v>
      </c>
      <c r="K524" s="49"/>
      <c r="L524" s="52" t="s">
        <v>1635</v>
      </c>
    </row>
    <row r="525" spans="1:12" ht="15" customHeight="1">
      <c r="A525" s="28">
        <v>524</v>
      </c>
      <c r="B525" s="29" t="s">
        <v>1375</v>
      </c>
      <c r="C525" s="29" t="s">
        <v>1376</v>
      </c>
      <c r="D525" s="29" t="s">
        <v>1377</v>
      </c>
      <c r="E525" s="29" t="s">
        <v>1378</v>
      </c>
      <c r="F525" s="30">
        <v>704.8</v>
      </c>
      <c r="G525" s="28">
        <v>70</v>
      </c>
      <c r="H525" s="29" t="s">
        <v>1603</v>
      </c>
      <c r="I525" s="30">
        <v>49336</v>
      </c>
      <c r="J525" s="30">
        <v>54269.6</v>
      </c>
      <c r="K525" s="49"/>
      <c r="L525" s="52" t="s">
        <v>1635</v>
      </c>
    </row>
    <row r="526" spans="1:12" ht="15" customHeight="1">
      <c r="A526" s="28">
        <v>525</v>
      </c>
      <c r="B526" s="29" t="s">
        <v>1379</v>
      </c>
      <c r="C526" s="29" t="s">
        <v>1380</v>
      </c>
      <c r="D526" s="29" t="s">
        <v>39</v>
      </c>
      <c r="E526" s="29" t="s">
        <v>107</v>
      </c>
      <c r="F526" s="30">
        <v>168.8</v>
      </c>
      <c r="G526" s="28">
        <v>100</v>
      </c>
      <c r="H526" s="29" t="s">
        <v>1603</v>
      </c>
      <c r="I526" s="30">
        <v>16880</v>
      </c>
      <c r="J526" s="30">
        <v>18568</v>
      </c>
      <c r="K526" s="49"/>
      <c r="L526" s="52" t="s">
        <v>1635</v>
      </c>
    </row>
    <row r="527" spans="1:12" ht="15" customHeight="1">
      <c r="A527" s="28">
        <v>526</v>
      </c>
      <c r="B527" s="29" t="s">
        <v>1381</v>
      </c>
      <c r="C527" s="29" t="s">
        <v>1382</v>
      </c>
      <c r="D527" s="29" t="s">
        <v>39</v>
      </c>
      <c r="E527" s="29" t="s">
        <v>107</v>
      </c>
      <c r="F527" s="30">
        <v>139.4</v>
      </c>
      <c r="G527" s="28">
        <v>100</v>
      </c>
      <c r="H527" s="29" t="s">
        <v>1603</v>
      </c>
      <c r="I527" s="30">
        <v>13940</v>
      </c>
      <c r="J527" s="30">
        <v>15334</v>
      </c>
      <c r="K527" s="49"/>
      <c r="L527" s="52" t="s">
        <v>1635</v>
      </c>
    </row>
    <row r="528" spans="1:12" ht="15" customHeight="1">
      <c r="A528" s="28">
        <v>527</v>
      </c>
      <c r="B528" s="29" t="s">
        <v>1383</v>
      </c>
      <c r="C528" s="29" t="s">
        <v>1384</v>
      </c>
      <c r="D528" s="29" t="s">
        <v>1385</v>
      </c>
      <c r="E528" s="29" t="s">
        <v>45</v>
      </c>
      <c r="F528" s="30">
        <v>175.1</v>
      </c>
      <c r="G528" s="28">
        <v>300</v>
      </c>
      <c r="H528" s="29" t="s">
        <v>1603</v>
      </c>
      <c r="I528" s="30">
        <v>52530</v>
      </c>
      <c r="J528" s="30">
        <v>57783</v>
      </c>
      <c r="K528" s="49"/>
      <c r="L528" s="52" t="s">
        <v>1635</v>
      </c>
    </row>
    <row r="529" spans="1:12" ht="15" customHeight="1">
      <c r="A529" s="28">
        <v>528</v>
      </c>
      <c r="B529" s="29" t="s">
        <v>1386</v>
      </c>
      <c r="C529" s="29" t="s">
        <v>1387</v>
      </c>
      <c r="D529" s="29" t="s">
        <v>203</v>
      </c>
      <c r="E529" s="29" t="s">
        <v>45</v>
      </c>
      <c r="F529" s="30">
        <v>271.9</v>
      </c>
      <c r="G529" s="28">
        <v>80</v>
      </c>
      <c r="H529" s="29" t="s">
        <v>1603</v>
      </c>
      <c r="I529" s="30">
        <v>21752</v>
      </c>
      <c r="J529" s="30">
        <v>23927.2</v>
      </c>
      <c r="K529" s="49"/>
      <c r="L529" s="52" t="s">
        <v>1635</v>
      </c>
    </row>
    <row r="530" spans="1:12" ht="15" customHeight="1">
      <c r="A530" s="28">
        <v>529</v>
      </c>
      <c r="B530" s="29" t="s">
        <v>1388</v>
      </c>
      <c r="C530" s="29" t="s">
        <v>1389</v>
      </c>
      <c r="D530" s="29" t="s">
        <v>203</v>
      </c>
      <c r="E530" s="29" t="s">
        <v>45</v>
      </c>
      <c r="F530" s="30">
        <v>149.8</v>
      </c>
      <c r="G530" s="28">
        <v>2400</v>
      </c>
      <c r="H530" s="29" t="s">
        <v>1603</v>
      </c>
      <c r="I530" s="30">
        <v>359520</v>
      </c>
      <c r="J530" s="30">
        <v>395472</v>
      </c>
      <c r="K530" s="49"/>
      <c r="L530" s="52" t="s">
        <v>1635</v>
      </c>
    </row>
    <row r="531" spans="1:12" ht="15" customHeight="1">
      <c r="A531" s="28">
        <v>530</v>
      </c>
      <c r="B531" s="29" t="s">
        <v>1390</v>
      </c>
      <c r="C531" s="29" t="s">
        <v>1391</v>
      </c>
      <c r="D531" s="29" t="s">
        <v>1392</v>
      </c>
      <c r="E531" s="29" t="s">
        <v>444</v>
      </c>
      <c r="F531" s="30">
        <v>203.1</v>
      </c>
      <c r="G531" s="28">
        <v>90</v>
      </c>
      <c r="H531" s="29" t="s">
        <v>1603</v>
      </c>
      <c r="I531" s="30">
        <v>18279</v>
      </c>
      <c r="J531" s="30">
        <v>20106.9</v>
      </c>
      <c r="K531" s="49"/>
      <c r="L531" s="52" t="s">
        <v>1635</v>
      </c>
    </row>
    <row r="532" spans="1:12" ht="15" customHeight="1">
      <c r="A532" s="28">
        <v>531</v>
      </c>
      <c r="B532" s="29" t="s">
        <v>1393</v>
      </c>
      <c r="C532" s="29" t="s">
        <v>1394</v>
      </c>
      <c r="D532" s="29" t="s">
        <v>1395</v>
      </c>
      <c r="E532" s="29" t="s">
        <v>45</v>
      </c>
      <c r="F532" s="30">
        <v>229.7</v>
      </c>
      <c r="G532" s="28">
        <v>7</v>
      </c>
      <c r="H532" s="29" t="s">
        <v>1603</v>
      </c>
      <c r="I532" s="30">
        <v>1607.9</v>
      </c>
      <c r="J532" s="30">
        <v>1768.69</v>
      </c>
      <c r="K532" s="49"/>
      <c r="L532" s="52" t="s">
        <v>1635</v>
      </c>
    </row>
    <row r="533" spans="1:12" ht="15" customHeight="1">
      <c r="A533" s="28">
        <v>532</v>
      </c>
      <c r="B533" s="29" t="s">
        <v>1396</v>
      </c>
      <c r="C533" s="29" t="s">
        <v>1397</v>
      </c>
      <c r="D533" s="29" t="s">
        <v>464</v>
      </c>
      <c r="E533" s="29" t="s">
        <v>161</v>
      </c>
      <c r="F533" s="30">
        <v>152.1</v>
      </c>
      <c r="G533" s="28">
        <v>430</v>
      </c>
      <c r="H533" s="29" t="s">
        <v>1603</v>
      </c>
      <c r="I533" s="30">
        <v>65403</v>
      </c>
      <c r="J533" s="30">
        <v>71943.3</v>
      </c>
      <c r="K533" s="49"/>
      <c r="L533" s="52" t="s">
        <v>1635</v>
      </c>
    </row>
    <row r="534" spans="1:12" ht="15" customHeight="1">
      <c r="A534" s="28">
        <v>533</v>
      </c>
      <c r="B534" s="29" t="s">
        <v>1398</v>
      </c>
      <c r="C534" s="29" t="s">
        <v>1399</v>
      </c>
      <c r="D534" s="29" t="s">
        <v>1400</v>
      </c>
      <c r="E534" s="29" t="s">
        <v>1197</v>
      </c>
      <c r="F534" s="30">
        <v>561</v>
      </c>
      <c r="G534" s="28">
        <v>100</v>
      </c>
      <c r="H534" s="29" t="s">
        <v>1603</v>
      </c>
      <c r="I534" s="30">
        <v>56100</v>
      </c>
      <c r="J534" s="30">
        <v>61710</v>
      </c>
      <c r="K534" s="49"/>
      <c r="L534" s="52" t="s">
        <v>1635</v>
      </c>
    </row>
    <row r="535" spans="1:12" ht="15" customHeight="1">
      <c r="A535" s="28">
        <v>534</v>
      </c>
      <c r="B535" s="29" t="s">
        <v>1401</v>
      </c>
      <c r="C535" s="29" t="s">
        <v>1402</v>
      </c>
      <c r="D535" s="29" t="s">
        <v>1403</v>
      </c>
      <c r="E535" s="29" t="s">
        <v>1404</v>
      </c>
      <c r="F535" s="30">
        <v>1226</v>
      </c>
      <c r="G535" s="28">
        <v>120</v>
      </c>
      <c r="H535" s="29" t="s">
        <v>1603</v>
      </c>
      <c r="I535" s="30">
        <v>147120</v>
      </c>
      <c r="J535" s="30">
        <v>161832</v>
      </c>
      <c r="K535" s="49"/>
      <c r="L535" s="52" t="s">
        <v>1635</v>
      </c>
    </row>
    <row r="536" spans="1:12" ht="15" customHeight="1">
      <c r="A536" s="28">
        <v>535</v>
      </c>
      <c r="B536" s="29" t="s">
        <v>1405</v>
      </c>
      <c r="C536" s="29" t="s">
        <v>1406</v>
      </c>
      <c r="D536" s="29" t="s">
        <v>1403</v>
      </c>
      <c r="E536" s="29" t="s">
        <v>1404</v>
      </c>
      <c r="F536" s="30">
        <v>306.5</v>
      </c>
      <c r="G536" s="28">
        <v>35</v>
      </c>
      <c r="H536" s="29" t="s">
        <v>1603</v>
      </c>
      <c r="I536" s="30">
        <v>10727.5</v>
      </c>
      <c r="J536" s="30">
        <v>11800.25</v>
      </c>
      <c r="K536" s="49"/>
      <c r="L536" s="52" t="s">
        <v>1635</v>
      </c>
    </row>
    <row r="537" spans="1:12" ht="15" customHeight="1">
      <c r="A537" s="28">
        <v>536</v>
      </c>
      <c r="B537" s="29" t="s">
        <v>1407</v>
      </c>
      <c r="C537" s="29" t="s">
        <v>1408</v>
      </c>
      <c r="D537" s="29" t="s">
        <v>1403</v>
      </c>
      <c r="E537" s="29" t="s">
        <v>1404</v>
      </c>
      <c r="F537" s="30">
        <v>620.4</v>
      </c>
      <c r="G537" s="28">
        <v>55</v>
      </c>
      <c r="H537" s="29" t="s">
        <v>1603</v>
      </c>
      <c r="I537" s="30">
        <v>34122</v>
      </c>
      <c r="J537" s="30">
        <v>37534.2</v>
      </c>
      <c r="K537" s="49"/>
      <c r="L537" s="52" t="s">
        <v>1635</v>
      </c>
    </row>
    <row r="538" spans="1:12" ht="15" customHeight="1">
      <c r="A538" s="28">
        <v>537</v>
      </c>
      <c r="B538" s="29" t="s">
        <v>1409</v>
      </c>
      <c r="C538" s="29" t="s">
        <v>1410</v>
      </c>
      <c r="D538" s="29" t="s">
        <v>1411</v>
      </c>
      <c r="E538" s="29" t="s">
        <v>197</v>
      </c>
      <c r="F538" s="30">
        <v>172.1</v>
      </c>
      <c r="G538" s="28">
        <v>10</v>
      </c>
      <c r="H538" s="29" t="s">
        <v>1603</v>
      </c>
      <c r="I538" s="30">
        <v>1721</v>
      </c>
      <c r="J538" s="30">
        <v>1893.1</v>
      </c>
      <c r="K538" s="49"/>
      <c r="L538" s="52" t="s">
        <v>1635</v>
      </c>
    </row>
    <row r="539" spans="1:12" ht="15" customHeight="1">
      <c r="A539" s="28">
        <v>538</v>
      </c>
      <c r="B539" s="29" t="s">
        <v>1412</v>
      </c>
      <c r="C539" s="29" t="s">
        <v>1413</v>
      </c>
      <c r="D539" s="29" t="s">
        <v>1411</v>
      </c>
      <c r="E539" s="29" t="s">
        <v>197</v>
      </c>
      <c r="F539" s="30">
        <v>307</v>
      </c>
      <c r="G539" s="28">
        <v>20</v>
      </c>
      <c r="H539" s="29" t="s">
        <v>1603</v>
      </c>
      <c r="I539" s="30">
        <v>6140</v>
      </c>
      <c r="J539" s="30">
        <v>6754</v>
      </c>
      <c r="K539" s="49"/>
      <c r="L539" s="52" t="s">
        <v>1635</v>
      </c>
    </row>
    <row r="540" spans="1:12" ht="15" customHeight="1">
      <c r="A540" s="28">
        <v>539</v>
      </c>
      <c r="B540" s="29" t="s">
        <v>1414</v>
      </c>
      <c r="C540" s="29" t="s">
        <v>1415</v>
      </c>
      <c r="D540" s="29" t="s">
        <v>1411</v>
      </c>
      <c r="E540" s="29" t="s">
        <v>197</v>
      </c>
      <c r="F540" s="30">
        <v>495.1</v>
      </c>
      <c r="G540" s="28">
        <v>5</v>
      </c>
      <c r="H540" s="29" t="s">
        <v>1603</v>
      </c>
      <c r="I540" s="30">
        <v>2475.5</v>
      </c>
      <c r="J540" s="30">
        <v>2723.05</v>
      </c>
      <c r="K540" s="49"/>
      <c r="L540" s="52" t="s">
        <v>1635</v>
      </c>
    </row>
    <row r="541" spans="1:12" ht="15" customHeight="1">
      <c r="A541" s="28">
        <v>540</v>
      </c>
      <c r="B541" s="29" t="s">
        <v>1416</v>
      </c>
      <c r="C541" s="29" t="s">
        <v>1417</v>
      </c>
      <c r="D541" s="29" t="s">
        <v>1418</v>
      </c>
      <c r="E541" s="29" t="s">
        <v>204</v>
      </c>
      <c r="F541" s="30">
        <v>163.2</v>
      </c>
      <c r="G541" s="28">
        <v>14</v>
      </c>
      <c r="H541" s="29" t="s">
        <v>1603</v>
      </c>
      <c r="I541" s="30">
        <v>2284.8</v>
      </c>
      <c r="J541" s="30">
        <v>2513.28</v>
      </c>
      <c r="K541" s="49"/>
      <c r="L541" s="52" t="s">
        <v>1635</v>
      </c>
    </row>
    <row r="542" spans="1:12" ht="15" customHeight="1">
      <c r="A542" s="28">
        <v>541</v>
      </c>
      <c r="B542" s="29" t="s">
        <v>1419</v>
      </c>
      <c r="C542" s="29" t="s">
        <v>1420</v>
      </c>
      <c r="D542" s="29" t="s">
        <v>1418</v>
      </c>
      <c r="E542" s="29" t="s">
        <v>204</v>
      </c>
      <c r="F542" s="30">
        <v>399.2</v>
      </c>
      <c r="G542" s="28">
        <v>16</v>
      </c>
      <c r="H542" s="29" t="s">
        <v>1603</v>
      </c>
      <c r="I542" s="30">
        <v>6387.2</v>
      </c>
      <c r="J542" s="30">
        <v>7025.92</v>
      </c>
      <c r="K542" s="49"/>
      <c r="L542" s="52" t="s">
        <v>1635</v>
      </c>
    </row>
    <row r="543" spans="1:12" ht="15" customHeight="1">
      <c r="A543" s="28">
        <v>542</v>
      </c>
      <c r="B543" s="29" t="s">
        <v>1421</v>
      </c>
      <c r="C543" s="29" t="s">
        <v>1422</v>
      </c>
      <c r="D543" s="29" t="s">
        <v>1418</v>
      </c>
      <c r="E543" s="29" t="s">
        <v>204</v>
      </c>
      <c r="F543" s="30">
        <v>515.7</v>
      </c>
      <c r="G543" s="28">
        <v>10</v>
      </c>
      <c r="H543" s="29" t="s">
        <v>1603</v>
      </c>
      <c r="I543" s="30">
        <v>5157</v>
      </c>
      <c r="J543" s="30">
        <v>5672.7</v>
      </c>
      <c r="K543" s="49"/>
      <c r="L543" s="52" t="s">
        <v>1635</v>
      </c>
    </row>
    <row r="544" spans="1:12" ht="15" customHeight="1">
      <c r="A544" s="28">
        <v>543</v>
      </c>
      <c r="B544" s="29" t="s">
        <v>1423</v>
      </c>
      <c r="C544" s="29" t="s">
        <v>1424</v>
      </c>
      <c r="D544" s="29" t="s">
        <v>1425</v>
      </c>
      <c r="E544" s="29" t="s">
        <v>1426</v>
      </c>
      <c r="F544" s="30">
        <v>1201.6</v>
      </c>
      <c r="G544" s="28">
        <v>80</v>
      </c>
      <c r="H544" s="29" t="s">
        <v>1603</v>
      </c>
      <c r="I544" s="30">
        <v>96128</v>
      </c>
      <c r="J544" s="30">
        <v>105740.8</v>
      </c>
      <c r="K544" s="49"/>
      <c r="L544" s="52" t="s">
        <v>1635</v>
      </c>
    </row>
    <row r="545" spans="1:12" ht="15" customHeight="1">
      <c r="A545" s="28">
        <v>544</v>
      </c>
      <c r="B545" s="29" t="s">
        <v>1427</v>
      </c>
      <c r="C545" s="29" t="s">
        <v>1428</v>
      </c>
      <c r="D545" s="29" t="s">
        <v>991</v>
      </c>
      <c r="E545" s="29" t="s">
        <v>45</v>
      </c>
      <c r="F545" s="30">
        <v>1894.9</v>
      </c>
      <c r="G545" s="28">
        <v>50</v>
      </c>
      <c r="H545" s="29" t="s">
        <v>1603</v>
      </c>
      <c r="I545" s="30">
        <v>94745</v>
      </c>
      <c r="J545" s="30">
        <v>104219.5</v>
      </c>
      <c r="K545" s="49"/>
      <c r="L545" s="52" t="s">
        <v>1635</v>
      </c>
    </row>
    <row r="546" spans="1:12" ht="15" customHeight="1">
      <c r="A546" s="28">
        <v>545</v>
      </c>
      <c r="B546" s="29" t="s">
        <v>1429</v>
      </c>
      <c r="C546" s="29" t="s">
        <v>1430</v>
      </c>
      <c r="D546" s="29" t="s">
        <v>991</v>
      </c>
      <c r="E546" s="29" t="s">
        <v>45</v>
      </c>
      <c r="F546" s="30">
        <v>947.3</v>
      </c>
      <c r="G546" s="28">
        <v>100</v>
      </c>
      <c r="H546" s="29" t="s">
        <v>1603</v>
      </c>
      <c r="I546" s="30">
        <v>94730</v>
      </c>
      <c r="J546" s="30">
        <v>104203</v>
      </c>
      <c r="K546" s="49"/>
      <c r="L546" s="52" t="s">
        <v>1635</v>
      </c>
    </row>
    <row r="547" spans="1:12" ht="15" customHeight="1">
      <c r="A547" s="31">
        <v>546</v>
      </c>
      <c r="B547" s="32" t="s">
        <v>1639</v>
      </c>
      <c r="C547" s="32" t="s">
        <v>1431</v>
      </c>
      <c r="D547" s="32" t="s">
        <v>991</v>
      </c>
      <c r="E547" s="32" t="s">
        <v>45</v>
      </c>
      <c r="F547" s="33">
        <v>1768.5</v>
      </c>
      <c r="G547" s="31">
        <v>10</v>
      </c>
      <c r="H547" s="32" t="s">
        <v>1603</v>
      </c>
      <c r="I547" s="33">
        <v>17685</v>
      </c>
      <c r="J547" s="33">
        <v>19453.5</v>
      </c>
      <c r="K547" s="50"/>
      <c r="L547" s="53" t="s">
        <v>1635</v>
      </c>
    </row>
    <row r="548" spans="1:12" ht="15" customHeight="1">
      <c r="A548" s="31">
        <v>547</v>
      </c>
      <c r="B548" s="32" t="s">
        <v>1640</v>
      </c>
      <c r="C548" s="32" t="s">
        <v>1432</v>
      </c>
      <c r="D548" s="32" t="s">
        <v>991</v>
      </c>
      <c r="E548" s="32" t="s">
        <v>45</v>
      </c>
      <c r="F548" s="33">
        <v>884.2</v>
      </c>
      <c r="G548" s="31">
        <v>10</v>
      </c>
      <c r="H548" s="32" t="s">
        <v>1603</v>
      </c>
      <c r="I548" s="33">
        <v>8842</v>
      </c>
      <c r="J548" s="33">
        <v>9726.2</v>
      </c>
      <c r="K548" s="50"/>
      <c r="L548" s="53" t="s">
        <v>1635</v>
      </c>
    </row>
    <row r="549" spans="1:12" ht="15" customHeight="1">
      <c r="A549" s="28">
        <v>548</v>
      </c>
      <c r="B549" s="29" t="s">
        <v>1433</v>
      </c>
      <c r="C549" s="29" t="s">
        <v>1434</v>
      </c>
      <c r="D549" s="29" t="s">
        <v>1435</v>
      </c>
      <c r="E549" s="29" t="s">
        <v>45</v>
      </c>
      <c r="F549" s="30">
        <v>2153.8</v>
      </c>
      <c r="G549" s="28">
        <v>12</v>
      </c>
      <c r="H549" s="29" t="s">
        <v>1603</v>
      </c>
      <c r="I549" s="30">
        <v>25845.6</v>
      </c>
      <c r="J549" s="30">
        <v>28430.16</v>
      </c>
      <c r="K549" s="49"/>
      <c r="L549" s="52" t="s">
        <v>1635</v>
      </c>
    </row>
    <row r="550" spans="1:12" ht="15" customHeight="1">
      <c r="A550" s="28">
        <v>549</v>
      </c>
      <c r="B550" s="29" t="s">
        <v>1436</v>
      </c>
      <c r="C550" s="29" t="s">
        <v>1437</v>
      </c>
      <c r="D550" s="29" t="s">
        <v>1435</v>
      </c>
      <c r="E550" s="29" t="s">
        <v>45</v>
      </c>
      <c r="F550" s="30">
        <v>1701</v>
      </c>
      <c r="G550" s="28">
        <v>5</v>
      </c>
      <c r="H550" s="29" t="s">
        <v>1603</v>
      </c>
      <c r="I550" s="30">
        <v>8505</v>
      </c>
      <c r="J550" s="30">
        <v>9355.5</v>
      </c>
      <c r="K550" s="49"/>
      <c r="L550" s="52" t="s">
        <v>1635</v>
      </c>
    </row>
    <row r="551" spans="1:12" ht="15" customHeight="1">
      <c r="A551" s="28">
        <v>550</v>
      </c>
      <c r="B551" s="29" t="s">
        <v>1438</v>
      </c>
      <c r="C551" s="29" t="s">
        <v>1439</v>
      </c>
      <c r="D551" s="29" t="s">
        <v>1440</v>
      </c>
      <c r="E551" s="29" t="s">
        <v>1441</v>
      </c>
      <c r="F551" s="30">
        <v>448.9</v>
      </c>
      <c r="G551" s="28">
        <v>70</v>
      </c>
      <c r="H551" s="29" t="s">
        <v>1603</v>
      </c>
      <c r="I551" s="30">
        <v>31423</v>
      </c>
      <c r="J551" s="30">
        <v>34565.3</v>
      </c>
      <c r="K551" s="49"/>
      <c r="L551" s="52" t="s">
        <v>1635</v>
      </c>
    </row>
    <row r="552" spans="1:12" ht="15" customHeight="1">
      <c r="A552" s="28">
        <v>551</v>
      </c>
      <c r="B552" s="29" t="s">
        <v>1442</v>
      </c>
      <c r="C552" s="29" t="s">
        <v>1443</v>
      </c>
      <c r="D552" s="29" t="s">
        <v>1440</v>
      </c>
      <c r="E552" s="29" t="s">
        <v>1441</v>
      </c>
      <c r="F552" s="30">
        <v>420.9</v>
      </c>
      <c r="G552" s="28">
        <v>10</v>
      </c>
      <c r="H552" s="29" t="s">
        <v>1603</v>
      </c>
      <c r="I552" s="30">
        <v>4209</v>
      </c>
      <c r="J552" s="30">
        <v>4629.9</v>
      </c>
      <c r="K552" s="49"/>
      <c r="L552" s="52" t="s">
        <v>1635</v>
      </c>
    </row>
    <row r="553" spans="1:12" ht="15" customHeight="1">
      <c r="A553" s="28">
        <v>552</v>
      </c>
      <c r="B553" s="29" t="s">
        <v>1444</v>
      </c>
      <c r="C553" s="29" t="s">
        <v>1445</v>
      </c>
      <c r="D553" s="29" t="s">
        <v>1446</v>
      </c>
      <c r="E553" s="29" t="s">
        <v>230</v>
      </c>
      <c r="F553" s="30">
        <v>520.4</v>
      </c>
      <c r="G553" s="28">
        <v>10</v>
      </c>
      <c r="H553" s="29" t="s">
        <v>1603</v>
      </c>
      <c r="I553" s="30">
        <v>5204</v>
      </c>
      <c r="J553" s="30">
        <v>5724.4</v>
      </c>
      <c r="K553" s="49"/>
      <c r="L553" s="52" t="s">
        <v>1635</v>
      </c>
    </row>
    <row r="554" spans="1:12" ht="15" customHeight="1">
      <c r="A554" s="28">
        <v>553</v>
      </c>
      <c r="B554" s="29" t="s">
        <v>1447</v>
      </c>
      <c r="C554" s="29" t="s">
        <v>1448</v>
      </c>
      <c r="D554" s="29" t="s">
        <v>1449</v>
      </c>
      <c r="E554" s="29" t="s">
        <v>74</v>
      </c>
      <c r="F554" s="30">
        <v>389.3</v>
      </c>
      <c r="G554" s="28">
        <v>600</v>
      </c>
      <c r="H554" s="29" t="s">
        <v>1603</v>
      </c>
      <c r="I554" s="30">
        <v>233580</v>
      </c>
      <c r="J554" s="30">
        <v>256938</v>
      </c>
      <c r="K554" s="49"/>
      <c r="L554" s="52" t="s">
        <v>1635</v>
      </c>
    </row>
    <row r="555" spans="1:12" ht="15" customHeight="1">
      <c r="A555" s="28">
        <v>554</v>
      </c>
      <c r="B555" s="29" t="s">
        <v>1450</v>
      </c>
      <c r="C555" s="29" t="s">
        <v>1451</v>
      </c>
      <c r="D555" s="29" t="s">
        <v>101</v>
      </c>
      <c r="E555" s="29" t="s">
        <v>83</v>
      </c>
      <c r="F555" s="30">
        <v>200.2</v>
      </c>
      <c r="G555" s="28">
        <v>170</v>
      </c>
      <c r="H555" s="29" t="s">
        <v>1603</v>
      </c>
      <c r="I555" s="30">
        <v>34034</v>
      </c>
      <c r="J555" s="30">
        <v>37437.4</v>
      </c>
      <c r="K555" s="49"/>
      <c r="L555" s="52" t="s">
        <v>1635</v>
      </c>
    </row>
    <row r="556" spans="1:12" ht="15" customHeight="1">
      <c r="A556" s="28">
        <v>555</v>
      </c>
      <c r="B556" s="29" t="s">
        <v>1452</v>
      </c>
      <c r="C556" s="29" t="s">
        <v>1453</v>
      </c>
      <c r="D556" s="29" t="s">
        <v>101</v>
      </c>
      <c r="E556" s="29" t="s">
        <v>83</v>
      </c>
      <c r="F556" s="30">
        <v>348.5</v>
      </c>
      <c r="G556" s="28">
        <v>500</v>
      </c>
      <c r="H556" s="29" t="s">
        <v>1603</v>
      </c>
      <c r="I556" s="30">
        <v>174250</v>
      </c>
      <c r="J556" s="30">
        <v>191675</v>
      </c>
      <c r="K556" s="49"/>
      <c r="L556" s="52" t="s">
        <v>1635</v>
      </c>
    </row>
    <row r="557" spans="1:12" ht="15" customHeight="1">
      <c r="A557" s="28">
        <v>556</v>
      </c>
      <c r="B557" s="29" t="s">
        <v>1454</v>
      </c>
      <c r="C557" s="29" t="s">
        <v>1455</v>
      </c>
      <c r="D557" s="29" t="s">
        <v>106</v>
      </c>
      <c r="E557" s="29" t="s">
        <v>83</v>
      </c>
      <c r="F557" s="30">
        <v>294.7</v>
      </c>
      <c r="G557" s="28">
        <v>220</v>
      </c>
      <c r="H557" s="29" t="s">
        <v>1603</v>
      </c>
      <c r="I557" s="30">
        <v>64834</v>
      </c>
      <c r="J557" s="30">
        <v>71317.4</v>
      </c>
      <c r="K557" s="49"/>
      <c r="L557" s="52" t="s">
        <v>1635</v>
      </c>
    </row>
    <row r="558" spans="1:12" ht="15" customHeight="1">
      <c r="A558" s="28">
        <v>557</v>
      </c>
      <c r="B558" s="29" t="s">
        <v>1456</v>
      </c>
      <c r="C558" s="29" t="s">
        <v>1457</v>
      </c>
      <c r="D558" s="29" t="s">
        <v>106</v>
      </c>
      <c r="E558" s="29" t="s">
        <v>83</v>
      </c>
      <c r="F558" s="30">
        <v>217.9</v>
      </c>
      <c r="G558" s="28">
        <v>70</v>
      </c>
      <c r="H558" s="29" t="s">
        <v>1603</v>
      </c>
      <c r="I558" s="30">
        <v>15253</v>
      </c>
      <c r="J558" s="30">
        <v>16778.3</v>
      </c>
      <c r="K558" s="49"/>
      <c r="L558" s="52" t="s">
        <v>1635</v>
      </c>
    </row>
    <row r="559" spans="1:12" ht="15" customHeight="1">
      <c r="A559" s="28">
        <v>558</v>
      </c>
      <c r="B559" s="29" t="s">
        <v>1458</v>
      </c>
      <c r="C559" s="29" t="s">
        <v>1459</v>
      </c>
      <c r="D559" s="29" t="s">
        <v>1411</v>
      </c>
      <c r="E559" s="29" t="s">
        <v>45</v>
      </c>
      <c r="F559" s="30">
        <v>153.5</v>
      </c>
      <c r="G559" s="28">
        <v>180</v>
      </c>
      <c r="H559" s="29" t="s">
        <v>1603</v>
      </c>
      <c r="I559" s="30">
        <v>27630</v>
      </c>
      <c r="J559" s="30">
        <v>30393</v>
      </c>
      <c r="K559" s="49"/>
      <c r="L559" s="52" t="s">
        <v>1635</v>
      </c>
    </row>
    <row r="560" spans="1:12" ht="15" customHeight="1">
      <c r="A560" s="28">
        <v>559</v>
      </c>
      <c r="B560" s="29" t="s">
        <v>1460</v>
      </c>
      <c r="C560" s="29" t="s">
        <v>1461</v>
      </c>
      <c r="D560" s="29" t="s">
        <v>1411</v>
      </c>
      <c r="E560" s="29" t="s">
        <v>45</v>
      </c>
      <c r="F560" s="30">
        <v>172.1</v>
      </c>
      <c r="G560" s="28">
        <v>420</v>
      </c>
      <c r="H560" s="29" t="s">
        <v>1603</v>
      </c>
      <c r="I560" s="30">
        <v>72282</v>
      </c>
      <c r="J560" s="30">
        <v>79510.2</v>
      </c>
      <c r="K560" s="49"/>
      <c r="L560" s="52" t="s">
        <v>1635</v>
      </c>
    </row>
    <row r="561" spans="1:12" ht="15" customHeight="1">
      <c r="A561" s="28">
        <v>560</v>
      </c>
      <c r="B561" s="29" t="s">
        <v>1462</v>
      </c>
      <c r="C561" s="29" t="s">
        <v>1463</v>
      </c>
      <c r="D561" s="29" t="s">
        <v>1464</v>
      </c>
      <c r="E561" s="29" t="s">
        <v>334</v>
      </c>
      <c r="F561" s="30">
        <v>500.1</v>
      </c>
      <c r="G561" s="28">
        <v>30</v>
      </c>
      <c r="H561" s="29" t="s">
        <v>1603</v>
      </c>
      <c r="I561" s="30">
        <v>15003</v>
      </c>
      <c r="J561" s="30">
        <v>16503.3</v>
      </c>
      <c r="K561" s="49"/>
      <c r="L561" s="52" t="s">
        <v>1635</v>
      </c>
    </row>
    <row r="562" spans="1:12" ht="15" customHeight="1">
      <c r="A562" s="28">
        <v>561</v>
      </c>
      <c r="B562" s="29" t="s">
        <v>1465</v>
      </c>
      <c r="C562" s="29" t="s">
        <v>1466</v>
      </c>
      <c r="D562" s="29" t="s">
        <v>1467</v>
      </c>
      <c r="E562" s="29" t="s">
        <v>7</v>
      </c>
      <c r="F562" s="30">
        <v>438.6</v>
      </c>
      <c r="G562" s="28">
        <v>50</v>
      </c>
      <c r="H562" s="29" t="s">
        <v>1603</v>
      </c>
      <c r="I562" s="30">
        <v>21930</v>
      </c>
      <c r="J562" s="30">
        <v>24123</v>
      </c>
      <c r="K562" s="49"/>
      <c r="L562" s="52" t="s">
        <v>1635</v>
      </c>
    </row>
    <row r="563" spans="1:12" ht="15" customHeight="1">
      <c r="A563" s="28">
        <v>562</v>
      </c>
      <c r="B563" s="29" t="s">
        <v>1468</v>
      </c>
      <c r="C563" s="29" t="s">
        <v>1469</v>
      </c>
      <c r="D563" s="29" t="s">
        <v>1470</v>
      </c>
      <c r="E563" s="29" t="s">
        <v>1471</v>
      </c>
      <c r="F563" s="30">
        <v>2613.9</v>
      </c>
      <c r="G563" s="28">
        <v>25</v>
      </c>
      <c r="H563" s="29" t="s">
        <v>1603</v>
      </c>
      <c r="I563" s="30">
        <v>65347.5</v>
      </c>
      <c r="J563" s="30">
        <v>71882.25</v>
      </c>
      <c r="K563" s="49"/>
      <c r="L563" s="52" t="s">
        <v>1635</v>
      </c>
    </row>
    <row r="564" spans="1:12" ht="15" customHeight="1">
      <c r="A564" s="28">
        <v>563</v>
      </c>
      <c r="B564" s="29" t="s">
        <v>1472</v>
      </c>
      <c r="C564" s="29" t="s">
        <v>1473</v>
      </c>
      <c r="D564" s="29" t="s">
        <v>406</v>
      </c>
      <c r="E564" s="29" t="s">
        <v>197</v>
      </c>
      <c r="F564" s="30">
        <v>330.8</v>
      </c>
      <c r="G564" s="28">
        <v>150</v>
      </c>
      <c r="H564" s="29" t="s">
        <v>1603</v>
      </c>
      <c r="I564" s="30">
        <v>49620</v>
      </c>
      <c r="J564" s="30">
        <v>54582</v>
      </c>
      <c r="K564" s="49"/>
      <c r="L564" s="52" t="s">
        <v>1635</v>
      </c>
    </row>
    <row r="565" spans="1:12" ht="15" customHeight="1">
      <c r="A565" s="28">
        <v>564</v>
      </c>
      <c r="B565" s="29" t="s">
        <v>1474</v>
      </c>
      <c r="C565" s="29" t="s">
        <v>1475</v>
      </c>
      <c r="D565" s="29" t="s">
        <v>1476</v>
      </c>
      <c r="E565" s="29" t="s">
        <v>107</v>
      </c>
      <c r="F565" s="30">
        <v>586.8</v>
      </c>
      <c r="G565" s="28">
        <v>120</v>
      </c>
      <c r="H565" s="29" t="s">
        <v>1603</v>
      </c>
      <c r="I565" s="30">
        <v>70416</v>
      </c>
      <c r="J565" s="30">
        <v>77457.6</v>
      </c>
      <c r="K565" s="49"/>
      <c r="L565" s="52" t="s">
        <v>1635</v>
      </c>
    </row>
    <row r="566" spans="1:12" ht="15" customHeight="1">
      <c r="A566" s="28">
        <v>565</v>
      </c>
      <c r="B566" s="29" t="s">
        <v>1477</v>
      </c>
      <c r="C566" s="29" t="s">
        <v>1478</v>
      </c>
      <c r="D566" s="29" t="s">
        <v>1476</v>
      </c>
      <c r="E566" s="29" t="s">
        <v>107</v>
      </c>
      <c r="F566" s="30">
        <v>586.8</v>
      </c>
      <c r="G566" s="28">
        <v>140</v>
      </c>
      <c r="H566" s="29" t="s">
        <v>1603</v>
      </c>
      <c r="I566" s="30">
        <v>82152</v>
      </c>
      <c r="J566" s="30">
        <v>90367.2</v>
      </c>
      <c r="K566" s="49"/>
      <c r="L566" s="52" t="s">
        <v>1635</v>
      </c>
    </row>
    <row r="567" spans="1:12" ht="15" customHeight="1">
      <c r="A567" s="28">
        <v>566</v>
      </c>
      <c r="B567" s="29" t="s">
        <v>1479</v>
      </c>
      <c r="C567" s="29" t="s">
        <v>1480</v>
      </c>
      <c r="D567" s="29" t="s">
        <v>1481</v>
      </c>
      <c r="E567" s="29" t="s">
        <v>421</v>
      </c>
      <c r="F567" s="30">
        <v>632.4</v>
      </c>
      <c r="G567" s="28">
        <v>250</v>
      </c>
      <c r="H567" s="29" t="s">
        <v>1603</v>
      </c>
      <c r="I567" s="30">
        <v>158100</v>
      </c>
      <c r="J567" s="30">
        <v>173910</v>
      </c>
      <c r="K567" s="49"/>
      <c r="L567" s="52" t="s">
        <v>1635</v>
      </c>
    </row>
    <row r="568" spans="1:12" ht="15" customHeight="1">
      <c r="A568" s="28">
        <v>567</v>
      </c>
      <c r="B568" s="29" t="s">
        <v>1482</v>
      </c>
      <c r="C568" s="29" t="s">
        <v>1483</v>
      </c>
      <c r="D568" s="29" t="s">
        <v>1481</v>
      </c>
      <c r="E568" s="29" t="s">
        <v>421</v>
      </c>
      <c r="F568" s="30">
        <v>462.7</v>
      </c>
      <c r="G568" s="28">
        <v>400</v>
      </c>
      <c r="H568" s="29" t="s">
        <v>1603</v>
      </c>
      <c r="I568" s="30">
        <v>185080</v>
      </c>
      <c r="J568" s="30">
        <v>203588</v>
      </c>
      <c r="K568" s="49"/>
      <c r="L568" s="52" t="s">
        <v>1635</v>
      </c>
    </row>
    <row r="569" spans="1:12" ht="15" customHeight="1">
      <c r="A569" s="28">
        <v>568</v>
      </c>
      <c r="B569" s="29" t="s">
        <v>1484</v>
      </c>
      <c r="C569" s="29" t="s">
        <v>1485</v>
      </c>
      <c r="D569" s="29" t="s">
        <v>264</v>
      </c>
      <c r="E569" s="29" t="s">
        <v>7</v>
      </c>
      <c r="F569" s="30">
        <v>226.9</v>
      </c>
      <c r="G569" s="28">
        <v>30</v>
      </c>
      <c r="H569" s="29" t="s">
        <v>1603</v>
      </c>
      <c r="I569" s="30">
        <v>6807</v>
      </c>
      <c r="J569" s="30">
        <v>7487.7</v>
      </c>
      <c r="K569" s="49"/>
      <c r="L569" s="52" t="s">
        <v>1635</v>
      </c>
    </row>
    <row r="570" spans="1:12" ht="15" customHeight="1">
      <c r="A570" s="28">
        <v>569</v>
      </c>
      <c r="B570" s="29" t="s">
        <v>1486</v>
      </c>
      <c r="C570" s="29" t="s">
        <v>1487</v>
      </c>
      <c r="D570" s="29" t="s">
        <v>264</v>
      </c>
      <c r="E570" s="29" t="s">
        <v>7</v>
      </c>
      <c r="F570" s="30">
        <v>396.3</v>
      </c>
      <c r="G570" s="28">
        <v>50</v>
      </c>
      <c r="H570" s="29" t="s">
        <v>1603</v>
      </c>
      <c r="I570" s="30">
        <v>19815</v>
      </c>
      <c r="J570" s="30">
        <v>21796.5</v>
      </c>
      <c r="K570" s="49"/>
      <c r="L570" s="52" t="s">
        <v>1635</v>
      </c>
    </row>
    <row r="571" spans="1:12" ht="15" customHeight="1">
      <c r="A571" s="28">
        <v>570</v>
      </c>
      <c r="B571" s="29" t="s">
        <v>1488</v>
      </c>
      <c r="C571" s="29" t="s">
        <v>1489</v>
      </c>
      <c r="D571" s="29" t="s">
        <v>39</v>
      </c>
      <c r="E571" s="29" t="s">
        <v>45</v>
      </c>
      <c r="F571" s="30">
        <v>112.5</v>
      </c>
      <c r="G571" s="28">
        <v>3300</v>
      </c>
      <c r="H571" s="29" t="s">
        <v>1603</v>
      </c>
      <c r="I571" s="30">
        <v>371250</v>
      </c>
      <c r="J571" s="30">
        <v>408375</v>
      </c>
      <c r="K571" s="49"/>
      <c r="L571" s="52" t="s">
        <v>1635</v>
      </c>
    </row>
    <row r="572" spans="1:12" ht="15" customHeight="1">
      <c r="A572" s="28">
        <v>571</v>
      </c>
      <c r="B572" s="29" t="s">
        <v>1490</v>
      </c>
      <c r="C572" s="29" t="s">
        <v>1491</v>
      </c>
      <c r="D572" s="29" t="s">
        <v>39</v>
      </c>
      <c r="E572" s="29" t="s">
        <v>45</v>
      </c>
      <c r="F572" s="30">
        <v>92.9</v>
      </c>
      <c r="G572" s="28">
        <v>2900</v>
      </c>
      <c r="H572" s="29" t="s">
        <v>1603</v>
      </c>
      <c r="I572" s="30">
        <v>269410</v>
      </c>
      <c r="J572" s="30">
        <v>296351</v>
      </c>
      <c r="K572" s="49"/>
      <c r="L572" s="52" t="s">
        <v>1635</v>
      </c>
    </row>
    <row r="573" spans="1:12" ht="15" customHeight="1">
      <c r="A573" s="28">
        <v>572</v>
      </c>
      <c r="B573" s="29" t="s">
        <v>1492</v>
      </c>
      <c r="C573" s="29" t="s">
        <v>1493</v>
      </c>
      <c r="D573" s="29" t="s">
        <v>64</v>
      </c>
      <c r="E573" s="29" t="s">
        <v>13</v>
      </c>
      <c r="F573" s="30">
        <v>311.2</v>
      </c>
      <c r="G573" s="28">
        <v>50</v>
      </c>
      <c r="H573" s="29" t="s">
        <v>1603</v>
      </c>
      <c r="I573" s="30">
        <v>15560</v>
      </c>
      <c r="J573" s="30">
        <v>17116</v>
      </c>
      <c r="K573" s="49"/>
      <c r="L573" s="52" t="s">
        <v>1635</v>
      </c>
    </row>
    <row r="574" spans="1:12" ht="15" customHeight="1">
      <c r="A574" s="28">
        <v>573</v>
      </c>
      <c r="B574" s="29" t="s">
        <v>1494</v>
      </c>
      <c r="C574" s="29" t="s">
        <v>1495</v>
      </c>
      <c r="D574" s="29" t="s">
        <v>64</v>
      </c>
      <c r="E574" s="29" t="s">
        <v>13</v>
      </c>
      <c r="F574" s="30">
        <v>603.7</v>
      </c>
      <c r="G574" s="28">
        <v>200</v>
      </c>
      <c r="H574" s="29" t="s">
        <v>1603</v>
      </c>
      <c r="I574" s="30">
        <v>120740</v>
      </c>
      <c r="J574" s="30">
        <v>132814</v>
      </c>
      <c r="K574" s="49"/>
      <c r="L574" s="52" t="s">
        <v>1635</v>
      </c>
    </row>
    <row r="575" spans="1:12" ht="15" customHeight="1">
      <c r="A575" s="28">
        <v>574</v>
      </c>
      <c r="B575" s="29" t="s">
        <v>1496</v>
      </c>
      <c r="C575" s="29" t="s">
        <v>1497</v>
      </c>
      <c r="D575" s="29" t="s">
        <v>1336</v>
      </c>
      <c r="E575" s="29" t="s">
        <v>171</v>
      </c>
      <c r="F575" s="30">
        <v>287.4</v>
      </c>
      <c r="G575" s="28">
        <v>270</v>
      </c>
      <c r="H575" s="29" t="s">
        <v>1603</v>
      </c>
      <c r="I575" s="30">
        <v>77598</v>
      </c>
      <c r="J575" s="30">
        <v>85357.8</v>
      </c>
      <c r="K575" s="49"/>
      <c r="L575" s="52" t="s">
        <v>1635</v>
      </c>
    </row>
    <row r="576" spans="1:12" ht="15" customHeight="1">
      <c r="A576" s="28">
        <v>575</v>
      </c>
      <c r="B576" s="29" t="s">
        <v>1498</v>
      </c>
      <c r="C576" s="29" t="s">
        <v>1499</v>
      </c>
      <c r="D576" s="29" t="s">
        <v>664</v>
      </c>
      <c r="E576" s="29" t="s">
        <v>45</v>
      </c>
      <c r="F576" s="30">
        <v>64.2</v>
      </c>
      <c r="G576" s="28">
        <v>800</v>
      </c>
      <c r="H576" s="29" t="s">
        <v>1603</v>
      </c>
      <c r="I576" s="30">
        <v>51360</v>
      </c>
      <c r="J576" s="30">
        <v>56496</v>
      </c>
      <c r="K576" s="49"/>
      <c r="L576" s="52" t="s">
        <v>1635</v>
      </c>
    </row>
    <row r="577" spans="1:12" ht="15" customHeight="1">
      <c r="A577" s="28">
        <v>576</v>
      </c>
      <c r="B577" s="29" t="s">
        <v>1500</v>
      </c>
      <c r="C577" s="29" t="s">
        <v>1501</v>
      </c>
      <c r="D577" s="29" t="s">
        <v>664</v>
      </c>
      <c r="E577" s="29" t="s">
        <v>45</v>
      </c>
      <c r="F577" s="30">
        <v>161.4</v>
      </c>
      <c r="G577" s="28">
        <v>950</v>
      </c>
      <c r="H577" s="29" t="s">
        <v>1603</v>
      </c>
      <c r="I577" s="30">
        <v>153330</v>
      </c>
      <c r="J577" s="30">
        <v>168663</v>
      </c>
      <c r="K577" s="49"/>
      <c r="L577" s="52" t="s">
        <v>1635</v>
      </c>
    </row>
    <row r="578" spans="1:12" ht="15" customHeight="1">
      <c r="A578" s="28">
        <v>577</v>
      </c>
      <c r="B578" s="29" t="s">
        <v>1502</v>
      </c>
      <c r="C578" s="29" t="s">
        <v>1503</v>
      </c>
      <c r="D578" s="29" t="s">
        <v>1504</v>
      </c>
      <c r="E578" s="29" t="s">
        <v>1505</v>
      </c>
      <c r="F578" s="30">
        <v>3634.2</v>
      </c>
      <c r="G578" s="28">
        <v>70</v>
      </c>
      <c r="H578" s="29" t="s">
        <v>1603</v>
      </c>
      <c r="I578" s="30">
        <v>254394</v>
      </c>
      <c r="J578" s="30">
        <v>279833.4</v>
      </c>
      <c r="K578" s="49"/>
      <c r="L578" s="52" t="s">
        <v>1635</v>
      </c>
    </row>
    <row r="579" spans="1:12" ht="15" customHeight="1">
      <c r="A579" s="28">
        <v>578</v>
      </c>
      <c r="B579" s="29" t="s">
        <v>1506</v>
      </c>
      <c r="C579" s="29" t="s">
        <v>1507</v>
      </c>
      <c r="D579" s="29" t="s">
        <v>1504</v>
      </c>
      <c r="E579" s="29" t="s">
        <v>1505</v>
      </c>
      <c r="F579" s="30">
        <v>1084.4</v>
      </c>
      <c r="G579" s="28">
        <v>60</v>
      </c>
      <c r="H579" s="29" t="s">
        <v>1603</v>
      </c>
      <c r="I579" s="30">
        <v>65064</v>
      </c>
      <c r="J579" s="30">
        <v>71570.4</v>
      </c>
      <c r="K579" s="49"/>
      <c r="L579" s="52" t="s">
        <v>1635</v>
      </c>
    </row>
    <row r="580" spans="1:12" ht="15" customHeight="1">
      <c r="A580" s="34">
        <v>579</v>
      </c>
      <c r="B580" s="35" t="s">
        <v>1508</v>
      </c>
      <c r="C580" s="35" t="s">
        <v>1509</v>
      </c>
      <c r="D580" s="35" t="s">
        <v>1504</v>
      </c>
      <c r="E580" s="35" t="s">
        <v>1505</v>
      </c>
      <c r="F580" s="36">
        <v>2168.8</v>
      </c>
      <c r="G580" s="34">
        <v>80</v>
      </c>
      <c r="H580" s="35" t="s">
        <v>1603</v>
      </c>
      <c r="I580" s="36">
        <v>173504</v>
      </c>
      <c r="J580" s="36">
        <v>190854.4</v>
      </c>
      <c r="K580" s="51"/>
      <c r="L580" s="54" t="s">
        <v>1635</v>
      </c>
    </row>
    <row r="581" spans="1:12" ht="15" customHeight="1">
      <c r="A581" s="37">
        <v>580</v>
      </c>
      <c r="B581" s="38" t="s">
        <v>1510</v>
      </c>
      <c r="C581" s="38" t="s">
        <v>1511</v>
      </c>
      <c r="D581" s="38" t="s">
        <v>1512</v>
      </c>
      <c r="E581" s="38" t="s">
        <v>465</v>
      </c>
      <c r="F581" s="39">
        <v>167.1</v>
      </c>
      <c r="G581" s="37">
        <v>150</v>
      </c>
      <c r="H581" s="38" t="s">
        <v>1603</v>
      </c>
      <c r="I581" s="39">
        <v>25065</v>
      </c>
      <c r="J581" s="39">
        <v>27571.5</v>
      </c>
      <c r="K581" s="49"/>
      <c r="L581" s="55" t="s">
        <v>1635</v>
      </c>
    </row>
    <row r="582" spans="1:12" ht="15" customHeight="1">
      <c r="A582" s="37">
        <v>581</v>
      </c>
      <c r="B582" s="38" t="s">
        <v>1513</v>
      </c>
      <c r="C582" s="38" t="s">
        <v>1514</v>
      </c>
      <c r="D582" s="38" t="s">
        <v>1515</v>
      </c>
      <c r="E582" s="38" t="s">
        <v>84</v>
      </c>
      <c r="F582" s="39">
        <v>454.6</v>
      </c>
      <c r="G582" s="37">
        <v>15</v>
      </c>
      <c r="H582" s="38" t="s">
        <v>1603</v>
      </c>
      <c r="I582" s="39">
        <v>6819</v>
      </c>
      <c r="J582" s="39">
        <v>7500.9</v>
      </c>
      <c r="K582" s="49"/>
      <c r="L582" s="55" t="s">
        <v>1635</v>
      </c>
    </row>
    <row r="583" spans="1:12" ht="15" customHeight="1">
      <c r="A583" s="37">
        <v>582</v>
      </c>
      <c r="B583" s="38" t="s">
        <v>1516</v>
      </c>
      <c r="C583" s="38" t="s">
        <v>1517</v>
      </c>
      <c r="D583" s="38" t="s">
        <v>729</v>
      </c>
      <c r="E583" s="38" t="s">
        <v>45</v>
      </c>
      <c r="F583" s="39">
        <v>598.2</v>
      </c>
      <c r="G583" s="37">
        <v>150</v>
      </c>
      <c r="H583" s="38" t="s">
        <v>1603</v>
      </c>
      <c r="I583" s="39">
        <v>89730</v>
      </c>
      <c r="J583" s="39">
        <v>98703</v>
      </c>
      <c r="K583" s="49"/>
      <c r="L583" s="55" t="s">
        <v>1635</v>
      </c>
    </row>
    <row r="584" spans="1:12" ht="15" customHeight="1">
      <c r="A584" s="37">
        <v>583</v>
      </c>
      <c r="B584" s="38" t="s">
        <v>1518</v>
      </c>
      <c r="C584" s="38" t="s">
        <v>1519</v>
      </c>
      <c r="D584" s="38" t="s">
        <v>101</v>
      </c>
      <c r="E584" s="38" t="s">
        <v>13</v>
      </c>
      <c r="F584" s="39">
        <v>118.9</v>
      </c>
      <c r="G584" s="37">
        <v>160</v>
      </c>
      <c r="H584" s="38" t="s">
        <v>1603</v>
      </c>
      <c r="I584" s="39">
        <v>19024</v>
      </c>
      <c r="J584" s="39">
        <v>20926.4</v>
      </c>
      <c r="K584" s="49"/>
      <c r="L584" s="55" t="s">
        <v>1635</v>
      </c>
    </row>
    <row r="585" spans="1:12" ht="15" customHeight="1">
      <c r="A585" s="37">
        <v>584</v>
      </c>
      <c r="B585" s="38" t="s">
        <v>1520</v>
      </c>
      <c r="C585" s="38" t="s">
        <v>1521</v>
      </c>
      <c r="D585" s="38" t="s">
        <v>101</v>
      </c>
      <c r="E585" s="38" t="s">
        <v>13</v>
      </c>
      <c r="F585" s="39">
        <v>449.7</v>
      </c>
      <c r="G585" s="37">
        <v>190</v>
      </c>
      <c r="H585" s="38" t="s">
        <v>1603</v>
      </c>
      <c r="I585" s="39">
        <v>85443</v>
      </c>
      <c r="J585" s="39">
        <v>93987.3</v>
      </c>
      <c r="K585" s="49"/>
      <c r="L585" s="55" t="s">
        <v>1635</v>
      </c>
    </row>
    <row r="586" spans="1:12" ht="15" customHeight="1">
      <c r="A586" s="37">
        <v>585</v>
      </c>
      <c r="B586" s="38" t="s">
        <v>1522</v>
      </c>
      <c r="C586" s="38" t="s">
        <v>1523</v>
      </c>
      <c r="D586" s="38" t="s">
        <v>101</v>
      </c>
      <c r="E586" s="38" t="s">
        <v>13</v>
      </c>
      <c r="F586" s="39">
        <v>200.2</v>
      </c>
      <c r="G586" s="37">
        <v>1700</v>
      </c>
      <c r="H586" s="38" t="s">
        <v>1603</v>
      </c>
      <c r="I586" s="39">
        <v>340340</v>
      </c>
      <c r="J586" s="39">
        <v>374374</v>
      </c>
      <c r="K586" s="49"/>
      <c r="L586" s="55" t="s">
        <v>1635</v>
      </c>
    </row>
    <row r="587" spans="1:12" ht="15" customHeight="1">
      <c r="A587" s="37">
        <v>586</v>
      </c>
      <c r="B587" s="38" t="s">
        <v>1524</v>
      </c>
      <c r="C587" s="38" t="s">
        <v>1525</v>
      </c>
      <c r="D587" s="38" t="s">
        <v>101</v>
      </c>
      <c r="E587" s="38" t="s">
        <v>13</v>
      </c>
      <c r="F587" s="39">
        <v>348.5</v>
      </c>
      <c r="G587" s="37">
        <v>3350</v>
      </c>
      <c r="H587" s="38" t="s">
        <v>1603</v>
      </c>
      <c r="I587" s="39">
        <v>1167475</v>
      </c>
      <c r="J587" s="39">
        <v>1284222.5</v>
      </c>
      <c r="K587" s="49"/>
      <c r="L587" s="55" t="s">
        <v>1635</v>
      </c>
    </row>
    <row r="588" spans="1:12" ht="15" customHeight="1">
      <c r="A588" s="37">
        <v>587</v>
      </c>
      <c r="B588" s="38" t="s">
        <v>1526</v>
      </c>
      <c r="C588" s="38" t="s">
        <v>1527</v>
      </c>
      <c r="D588" s="38" t="s">
        <v>106</v>
      </c>
      <c r="E588" s="38" t="s">
        <v>13</v>
      </c>
      <c r="F588" s="39">
        <v>294.7</v>
      </c>
      <c r="G588" s="37">
        <v>730</v>
      </c>
      <c r="H588" s="38" t="s">
        <v>1603</v>
      </c>
      <c r="I588" s="39">
        <v>215131</v>
      </c>
      <c r="J588" s="39">
        <v>236644.1</v>
      </c>
      <c r="K588" s="49"/>
      <c r="L588" s="55" t="s">
        <v>1635</v>
      </c>
    </row>
    <row r="589" spans="1:12" ht="15" customHeight="1">
      <c r="A589" s="37">
        <v>588</v>
      </c>
      <c r="B589" s="38" t="s">
        <v>1528</v>
      </c>
      <c r="C589" s="38" t="s">
        <v>1529</v>
      </c>
      <c r="D589" s="38" t="s">
        <v>106</v>
      </c>
      <c r="E589" s="38" t="s">
        <v>13</v>
      </c>
      <c r="F589" s="39">
        <v>217.9</v>
      </c>
      <c r="G589" s="37">
        <v>350</v>
      </c>
      <c r="H589" s="38" t="s">
        <v>1603</v>
      </c>
      <c r="I589" s="39">
        <v>76265</v>
      </c>
      <c r="J589" s="39">
        <v>83891.5</v>
      </c>
      <c r="K589" s="49"/>
      <c r="L589" s="55" t="s">
        <v>1635</v>
      </c>
    </row>
    <row r="590" spans="1:12" ht="15" customHeight="1">
      <c r="A590" s="37">
        <v>589</v>
      </c>
      <c r="B590" s="38" t="s">
        <v>1530</v>
      </c>
      <c r="C590" s="38" t="s">
        <v>1531</v>
      </c>
      <c r="D590" s="38" t="s">
        <v>333</v>
      </c>
      <c r="E590" s="38" t="s">
        <v>541</v>
      </c>
      <c r="F590" s="39">
        <v>738.1</v>
      </c>
      <c r="G590" s="37">
        <v>80</v>
      </c>
      <c r="H590" s="38" t="s">
        <v>1603</v>
      </c>
      <c r="I590" s="39">
        <v>59048</v>
      </c>
      <c r="J590" s="39">
        <v>64952.8</v>
      </c>
      <c r="K590" s="49"/>
      <c r="L590" s="55" t="s">
        <v>1635</v>
      </c>
    </row>
    <row r="591" spans="1:12" ht="15" customHeight="1">
      <c r="A591" s="37">
        <v>590</v>
      </c>
      <c r="B591" s="38" t="s">
        <v>1532</v>
      </c>
      <c r="C591" s="38" t="s">
        <v>1533</v>
      </c>
      <c r="D591" s="38" t="s">
        <v>729</v>
      </c>
      <c r="E591" s="38" t="s">
        <v>541</v>
      </c>
      <c r="F591" s="39">
        <v>772.7</v>
      </c>
      <c r="G591" s="37">
        <v>500</v>
      </c>
      <c r="H591" s="38" t="s">
        <v>1603</v>
      </c>
      <c r="I591" s="39">
        <v>386350</v>
      </c>
      <c r="J591" s="39">
        <v>424985</v>
      </c>
      <c r="K591" s="49"/>
      <c r="L591" s="55" t="s">
        <v>1635</v>
      </c>
    </row>
    <row r="592" spans="1:12" ht="15" customHeight="1">
      <c r="A592" s="37">
        <v>591</v>
      </c>
      <c r="B592" s="38" t="s">
        <v>1534</v>
      </c>
      <c r="C592" s="38" t="s">
        <v>1535</v>
      </c>
      <c r="D592" s="38" t="s">
        <v>1536</v>
      </c>
      <c r="E592" s="38" t="s">
        <v>1537</v>
      </c>
      <c r="F592" s="39">
        <v>720.4</v>
      </c>
      <c r="G592" s="37">
        <v>5</v>
      </c>
      <c r="H592" s="38" t="s">
        <v>1603</v>
      </c>
      <c r="I592" s="39">
        <v>3602</v>
      </c>
      <c r="J592" s="39">
        <v>3962.2</v>
      </c>
      <c r="K592" s="49"/>
      <c r="L592" s="55" t="s">
        <v>1635</v>
      </c>
    </row>
    <row r="593" spans="1:12" ht="15" customHeight="1">
      <c r="A593" s="37">
        <v>592</v>
      </c>
      <c r="B593" s="38" t="s">
        <v>1538</v>
      </c>
      <c r="C593" s="38" t="s">
        <v>1539</v>
      </c>
      <c r="D593" s="38" t="s">
        <v>1536</v>
      </c>
      <c r="E593" s="38" t="s">
        <v>338</v>
      </c>
      <c r="F593" s="39">
        <v>864.6</v>
      </c>
      <c r="G593" s="37">
        <v>3</v>
      </c>
      <c r="H593" s="38" t="s">
        <v>1603</v>
      </c>
      <c r="I593" s="39">
        <v>2593.8</v>
      </c>
      <c r="J593" s="39">
        <v>2853.18</v>
      </c>
      <c r="K593" s="49"/>
      <c r="L593" s="55" t="s">
        <v>1635</v>
      </c>
    </row>
    <row r="594" spans="1:12" ht="15" customHeight="1">
      <c r="A594" s="37">
        <v>593</v>
      </c>
      <c r="B594" s="38" t="s">
        <v>1540</v>
      </c>
      <c r="C594" s="38" t="s">
        <v>1541</v>
      </c>
      <c r="D594" s="38" t="s">
        <v>1542</v>
      </c>
      <c r="E594" s="38" t="s">
        <v>45</v>
      </c>
      <c r="F594" s="39">
        <v>195.3</v>
      </c>
      <c r="G594" s="37">
        <v>1400</v>
      </c>
      <c r="H594" s="38" t="s">
        <v>1603</v>
      </c>
      <c r="I594" s="39">
        <v>273420</v>
      </c>
      <c r="J594" s="39">
        <v>300762</v>
      </c>
      <c r="K594" s="49"/>
      <c r="L594" s="55" t="s">
        <v>1635</v>
      </c>
    </row>
    <row r="595" spans="1:12" ht="15" customHeight="1">
      <c r="A595" s="37">
        <v>594</v>
      </c>
      <c r="B595" s="38" t="s">
        <v>1543</v>
      </c>
      <c r="C595" s="38" t="s">
        <v>1544</v>
      </c>
      <c r="D595" s="38" t="s">
        <v>991</v>
      </c>
      <c r="E595" s="38" t="s">
        <v>107</v>
      </c>
      <c r="F595" s="39">
        <v>884.2</v>
      </c>
      <c r="G595" s="37">
        <v>5</v>
      </c>
      <c r="H595" s="38" t="s">
        <v>1603</v>
      </c>
      <c r="I595" s="39">
        <v>4421</v>
      </c>
      <c r="J595" s="39">
        <v>4863.1</v>
      </c>
      <c r="K595" s="49"/>
      <c r="L595" s="55" t="s">
        <v>1635</v>
      </c>
    </row>
    <row r="596" spans="1:12" ht="15" customHeight="1">
      <c r="A596" s="37">
        <v>595</v>
      </c>
      <c r="B596" s="38" t="s">
        <v>1545</v>
      </c>
      <c r="C596" s="38" t="s">
        <v>1546</v>
      </c>
      <c r="D596" s="38" t="s">
        <v>1547</v>
      </c>
      <c r="E596" s="38" t="s">
        <v>28</v>
      </c>
      <c r="F596" s="39">
        <v>276.6</v>
      </c>
      <c r="G596" s="37">
        <v>2</v>
      </c>
      <c r="H596" s="38" t="s">
        <v>1603</v>
      </c>
      <c r="I596" s="39">
        <v>553.2</v>
      </c>
      <c r="J596" s="39">
        <v>608.52</v>
      </c>
      <c r="K596" s="49"/>
      <c r="L596" s="55" t="s">
        <v>1635</v>
      </c>
    </row>
    <row r="597" spans="1:12" ht="15" customHeight="1">
      <c r="A597" s="37">
        <v>596</v>
      </c>
      <c r="B597" s="38" t="s">
        <v>1548</v>
      </c>
      <c r="C597" s="38" t="s">
        <v>1549</v>
      </c>
      <c r="D597" s="38" t="s">
        <v>1547</v>
      </c>
      <c r="E597" s="38" t="s">
        <v>28</v>
      </c>
      <c r="F597" s="39">
        <v>141.2</v>
      </c>
      <c r="G597" s="37">
        <v>2</v>
      </c>
      <c r="H597" s="38" t="s">
        <v>1603</v>
      </c>
      <c r="I597" s="39">
        <v>282.4</v>
      </c>
      <c r="J597" s="39">
        <v>310.64</v>
      </c>
      <c r="K597" s="49"/>
      <c r="L597" s="55" t="s">
        <v>1635</v>
      </c>
    </row>
    <row r="598" spans="1:12" ht="15" customHeight="1">
      <c r="A598" s="37">
        <v>597</v>
      </c>
      <c r="B598" s="38" t="s">
        <v>1550</v>
      </c>
      <c r="C598" s="38" t="s">
        <v>1551</v>
      </c>
      <c r="D598" s="38" t="s">
        <v>1552</v>
      </c>
      <c r="E598" s="38" t="s">
        <v>1553</v>
      </c>
      <c r="F598" s="39">
        <v>5741.4</v>
      </c>
      <c r="G598" s="37">
        <v>12</v>
      </c>
      <c r="H598" s="38" t="s">
        <v>1603</v>
      </c>
      <c r="I598" s="39">
        <v>68896.8</v>
      </c>
      <c r="J598" s="39">
        <v>75786.48</v>
      </c>
      <c r="K598" s="49"/>
      <c r="L598" s="55" t="s">
        <v>1635</v>
      </c>
    </row>
    <row r="599" spans="1:12" ht="15" customHeight="1">
      <c r="A599" s="37">
        <v>598</v>
      </c>
      <c r="B599" s="38" t="s">
        <v>1554</v>
      </c>
      <c r="C599" s="38" t="s">
        <v>1555</v>
      </c>
      <c r="D599" s="38" t="s">
        <v>177</v>
      </c>
      <c r="E599" s="38" t="s">
        <v>45</v>
      </c>
      <c r="F599" s="39">
        <v>580.5</v>
      </c>
      <c r="G599" s="37">
        <v>750</v>
      </c>
      <c r="H599" s="38" t="s">
        <v>1603</v>
      </c>
      <c r="I599" s="39">
        <v>435375</v>
      </c>
      <c r="J599" s="39">
        <v>478912.5</v>
      </c>
      <c r="K599" s="49"/>
      <c r="L599" s="55" t="s">
        <v>1635</v>
      </c>
    </row>
    <row r="600" spans="1:12" ht="15" customHeight="1">
      <c r="A600" s="37">
        <v>599</v>
      </c>
      <c r="B600" s="38" t="s">
        <v>1556</v>
      </c>
      <c r="C600" s="38" t="s">
        <v>1557</v>
      </c>
      <c r="D600" s="38" t="s">
        <v>1122</v>
      </c>
      <c r="E600" s="38" t="s">
        <v>45</v>
      </c>
      <c r="F600" s="39">
        <v>425.8</v>
      </c>
      <c r="G600" s="37">
        <v>200</v>
      </c>
      <c r="H600" s="38" t="s">
        <v>1603</v>
      </c>
      <c r="I600" s="39">
        <v>85160</v>
      </c>
      <c r="J600" s="39">
        <v>93676</v>
      </c>
      <c r="K600" s="49"/>
      <c r="L600" s="55" t="s">
        <v>1635</v>
      </c>
    </row>
    <row r="601" spans="1:12" ht="15" customHeight="1">
      <c r="A601" s="37">
        <v>600</v>
      </c>
      <c r="B601" s="38" t="s">
        <v>1558</v>
      </c>
      <c r="C601" s="38" t="s">
        <v>1559</v>
      </c>
      <c r="D601" s="38" t="s">
        <v>1122</v>
      </c>
      <c r="E601" s="38" t="s">
        <v>45</v>
      </c>
      <c r="F601" s="39">
        <v>758.4</v>
      </c>
      <c r="G601" s="37">
        <v>400</v>
      </c>
      <c r="H601" s="38" t="s">
        <v>1603</v>
      </c>
      <c r="I601" s="39">
        <v>303360</v>
      </c>
      <c r="J601" s="39">
        <v>333696</v>
      </c>
      <c r="K601" s="49"/>
      <c r="L601" s="55" t="s">
        <v>1635</v>
      </c>
    </row>
    <row r="602" spans="1:12" ht="15" customHeight="1">
      <c r="A602" s="37">
        <v>601</v>
      </c>
      <c r="B602" s="38" t="s">
        <v>1560</v>
      </c>
      <c r="C602" s="38" t="s">
        <v>1561</v>
      </c>
      <c r="D602" s="38" t="s">
        <v>1562</v>
      </c>
      <c r="E602" s="38" t="s">
        <v>1563</v>
      </c>
      <c r="F602" s="39">
        <v>688.7</v>
      </c>
      <c r="G602" s="37">
        <v>330</v>
      </c>
      <c r="H602" s="38" t="s">
        <v>1603</v>
      </c>
      <c r="I602" s="39">
        <v>227271</v>
      </c>
      <c r="J602" s="39">
        <v>249998.1</v>
      </c>
      <c r="K602" s="49"/>
      <c r="L602" s="55" t="s">
        <v>1635</v>
      </c>
    </row>
    <row r="603" spans="1:12" ht="15" customHeight="1">
      <c r="A603" s="37">
        <v>602</v>
      </c>
      <c r="B603" s="38" t="s">
        <v>1564</v>
      </c>
      <c r="C603" s="38" t="s">
        <v>1565</v>
      </c>
      <c r="D603" s="38" t="s">
        <v>1284</v>
      </c>
      <c r="E603" s="38" t="s">
        <v>1566</v>
      </c>
      <c r="F603" s="39">
        <v>667.1</v>
      </c>
      <c r="G603" s="37">
        <v>130</v>
      </c>
      <c r="H603" s="38" t="s">
        <v>1603</v>
      </c>
      <c r="I603" s="39">
        <v>86723</v>
      </c>
      <c r="J603" s="39">
        <v>95395.3</v>
      </c>
      <c r="K603" s="49"/>
      <c r="L603" s="55" t="s">
        <v>1635</v>
      </c>
    </row>
    <row r="604" spans="1:12" ht="15" customHeight="1">
      <c r="A604" s="37">
        <v>603</v>
      </c>
      <c r="B604" s="38" t="s">
        <v>1567</v>
      </c>
      <c r="C604" s="38" t="s">
        <v>1568</v>
      </c>
      <c r="D604" s="38" t="s">
        <v>1284</v>
      </c>
      <c r="E604" s="38" t="s">
        <v>1566</v>
      </c>
      <c r="F604" s="39">
        <v>333.6</v>
      </c>
      <c r="G604" s="37">
        <v>250</v>
      </c>
      <c r="H604" s="38" t="s">
        <v>1603</v>
      </c>
      <c r="I604" s="39">
        <v>83400</v>
      </c>
      <c r="J604" s="39">
        <v>91740</v>
      </c>
      <c r="K604" s="49"/>
      <c r="L604" s="55" t="s">
        <v>1635</v>
      </c>
    </row>
    <row r="605" spans="1:12" ht="15" customHeight="1">
      <c r="A605" s="37">
        <v>604</v>
      </c>
      <c r="B605" s="38" t="s">
        <v>1569</v>
      </c>
      <c r="C605" s="38" t="s">
        <v>1570</v>
      </c>
      <c r="D605" s="38" t="s">
        <v>683</v>
      </c>
      <c r="E605" s="38" t="s">
        <v>45</v>
      </c>
      <c r="F605" s="39">
        <v>71.5</v>
      </c>
      <c r="G605" s="37">
        <v>250</v>
      </c>
      <c r="H605" s="38" t="s">
        <v>1603</v>
      </c>
      <c r="I605" s="39">
        <v>17875</v>
      </c>
      <c r="J605" s="39">
        <v>19662.5</v>
      </c>
      <c r="K605" s="49"/>
      <c r="L605" s="55" t="s">
        <v>1635</v>
      </c>
    </row>
    <row r="606" spans="1:12" ht="15" customHeight="1">
      <c r="A606" s="37">
        <v>605</v>
      </c>
      <c r="B606" s="38" t="s">
        <v>1571</v>
      </c>
      <c r="C606" s="38" t="s">
        <v>1572</v>
      </c>
      <c r="D606" s="38" t="s">
        <v>683</v>
      </c>
      <c r="E606" s="38" t="s">
        <v>45</v>
      </c>
      <c r="F606" s="39">
        <v>124.4</v>
      </c>
      <c r="G606" s="37">
        <v>2000</v>
      </c>
      <c r="H606" s="38" t="s">
        <v>1603</v>
      </c>
      <c r="I606" s="39">
        <v>248800</v>
      </c>
      <c r="J606" s="39">
        <v>273680</v>
      </c>
      <c r="K606" s="49"/>
      <c r="L606" s="55" t="s">
        <v>1635</v>
      </c>
    </row>
    <row r="607" spans="1:12" ht="15" customHeight="1">
      <c r="A607" s="37">
        <v>606</v>
      </c>
      <c r="B607" s="38" t="s">
        <v>1573</v>
      </c>
      <c r="C607" s="38" t="s">
        <v>1574</v>
      </c>
      <c r="D607" s="38" t="s">
        <v>683</v>
      </c>
      <c r="E607" s="38" t="s">
        <v>45</v>
      </c>
      <c r="F607" s="39">
        <v>248.9</v>
      </c>
      <c r="G607" s="37">
        <v>800</v>
      </c>
      <c r="H607" s="38" t="s">
        <v>1603</v>
      </c>
      <c r="I607" s="39">
        <v>199120</v>
      </c>
      <c r="J607" s="39">
        <v>219032</v>
      </c>
      <c r="K607" s="49"/>
      <c r="L607" s="55" t="s">
        <v>1635</v>
      </c>
    </row>
    <row r="608" spans="1:12" ht="15" customHeight="1">
      <c r="A608" s="37">
        <v>607</v>
      </c>
      <c r="B608" s="38" t="s">
        <v>1575</v>
      </c>
      <c r="C608" s="38" t="s">
        <v>1576</v>
      </c>
      <c r="D608" s="38" t="s">
        <v>118</v>
      </c>
      <c r="E608" s="38" t="s">
        <v>528</v>
      </c>
      <c r="F608" s="39">
        <v>910.7</v>
      </c>
      <c r="G608" s="37">
        <v>270</v>
      </c>
      <c r="H608" s="38" t="s">
        <v>1603</v>
      </c>
      <c r="I608" s="39">
        <v>245889</v>
      </c>
      <c r="J608" s="39">
        <v>270477.9</v>
      </c>
      <c r="K608" s="49"/>
      <c r="L608" s="55" t="s">
        <v>1635</v>
      </c>
    </row>
    <row r="609" spans="1:12" ht="15" customHeight="1">
      <c r="A609" s="37">
        <v>608</v>
      </c>
      <c r="B609" s="38" t="s">
        <v>1577</v>
      </c>
      <c r="C609" s="38" t="s">
        <v>1578</v>
      </c>
      <c r="D609" s="38" t="s">
        <v>525</v>
      </c>
      <c r="E609" s="38" t="s">
        <v>45</v>
      </c>
      <c r="F609" s="39">
        <v>205.1</v>
      </c>
      <c r="G609" s="37">
        <v>25</v>
      </c>
      <c r="H609" s="38" t="s">
        <v>1603</v>
      </c>
      <c r="I609" s="39">
        <v>5127.5</v>
      </c>
      <c r="J609" s="39">
        <v>5640.25</v>
      </c>
      <c r="K609" s="49"/>
      <c r="L609" s="55" t="s">
        <v>1635</v>
      </c>
    </row>
    <row r="610" spans="1:12" ht="15" customHeight="1">
      <c r="A610" s="37">
        <v>609</v>
      </c>
      <c r="B610" s="38" t="s">
        <v>1579</v>
      </c>
      <c r="C610" s="38" t="s">
        <v>1580</v>
      </c>
      <c r="D610" s="38" t="s">
        <v>525</v>
      </c>
      <c r="E610" s="38" t="s">
        <v>45</v>
      </c>
      <c r="F610" s="39">
        <v>654.5</v>
      </c>
      <c r="G610" s="37">
        <v>150</v>
      </c>
      <c r="H610" s="38" t="s">
        <v>1603</v>
      </c>
      <c r="I610" s="39">
        <v>98175</v>
      </c>
      <c r="J610" s="39">
        <v>107992.5</v>
      </c>
      <c r="K610" s="49"/>
      <c r="L610" s="55" t="s">
        <v>1635</v>
      </c>
    </row>
    <row r="611" spans="1:12" ht="150">
      <c r="A611" s="31">
        <v>610</v>
      </c>
      <c r="B611" s="32" t="s">
        <v>1641</v>
      </c>
      <c r="C611" s="68" t="s">
        <v>1652</v>
      </c>
      <c r="D611" s="32" t="s">
        <v>1642</v>
      </c>
      <c r="E611" s="32" t="s">
        <v>1582</v>
      </c>
      <c r="F611" s="33">
        <v>38.46</v>
      </c>
      <c r="G611" s="31">
        <v>1300</v>
      </c>
      <c r="H611" s="32" t="s">
        <v>1608</v>
      </c>
      <c r="I611" s="33">
        <v>49998</v>
      </c>
      <c r="J611" s="33">
        <v>54997.8</v>
      </c>
      <c r="K611" s="50"/>
      <c r="L611" s="53"/>
    </row>
    <row r="612" spans="1:12" ht="150">
      <c r="A612" s="31">
        <v>611</v>
      </c>
      <c r="B612" s="32" t="s">
        <v>1641</v>
      </c>
      <c r="C612" s="68" t="s">
        <v>1653</v>
      </c>
      <c r="D612" s="32" t="s">
        <v>1642</v>
      </c>
      <c r="E612" s="32" t="s">
        <v>1582</v>
      </c>
      <c r="F612" s="33">
        <v>38.46</v>
      </c>
      <c r="G612" s="31">
        <v>420</v>
      </c>
      <c r="H612" s="32" t="s">
        <v>1608</v>
      </c>
      <c r="I612" s="33">
        <v>16153.2</v>
      </c>
      <c r="J612" s="33">
        <v>17768.52</v>
      </c>
      <c r="K612" s="50"/>
      <c r="L612" s="53"/>
    </row>
    <row r="613" spans="1:12" ht="150">
      <c r="A613" s="31">
        <v>612</v>
      </c>
      <c r="B613" s="32" t="s">
        <v>1641</v>
      </c>
      <c r="C613" s="68" t="s">
        <v>1654</v>
      </c>
      <c r="D613" s="32" t="s">
        <v>1642</v>
      </c>
      <c r="E613" s="32" t="s">
        <v>1582</v>
      </c>
      <c r="F613" s="33">
        <v>38.46</v>
      </c>
      <c r="G613" s="31">
        <v>4000</v>
      </c>
      <c r="H613" s="32" t="s">
        <v>1608</v>
      </c>
      <c r="I613" s="33">
        <v>153840</v>
      </c>
      <c r="J613" s="33">
        <v>169224</v>
      </c>
      <c r="K613" s="50"/>
      <c r="L613" s="53" t="s">
        <v>1635</v>
      </c>
    </row>
    <row r="614" spans="1:12" ht="135">
      <c r="A614" s="31">
        <v>613</v>
      </c>
      <c r="B614" s="32" t="s">
        <v>1641</v>
      </c>
      <c r="C614" s="68" t="s">
        <v>1655</v>
      </c>
      <c r="D614" s="32" t="s">
        <v>1642</v>
      </c>
      <c r="E614" s="32" t="s">
        <v>1582</v>
      </c>
      <c r="F614" s="33">
        <v>38.46</v>
      </c>
      <c r="G614" s="31">
        <v>5000</v>
      </c>
      <c r="H614" s="32" t="s">
        <v>1608</v>
      </c>
      <c r="I614" s="33">
        <v>192300</v>
      </c>
      <c r="J614" s="33">
        <v>211530.00000000003</v>
      </c>
      <c r="K614" s="50"/>
      <c r="L614" s="53" t="s">
        <v>1635</v>
      </c>
    </row>
    <row r="615" spans="1:12" ht="120">
      <c r="A615" s="31">
        <v>614</v>
      </c>
      <c r="B615" s="32" t="s">
        <v>1641</v>
      </c>
      <c r="C615" s="68" t="s">
        <v>1656</v>
      </c>
      <c r="D615" s="32" t="s">
        <v>1642</v>
      </c>
      <c r="E615" s="32" t="s">
        <v>1582</v>
      </c>
      <c r="F615" s="33">
        <v>38.46</v>
      </c>
      <c r="G615" s="31">
        <v>2100</v>
      </c>
      <c r="H615" s="32" t="s">
        <v>1608</v>
      </c>
      <c r="I615" s="33">
        <v>80766</v>
      </c>
      <c r="J615" s="33">
        <v>88842.6</v>
      </c>
      <c r="K615" s="50"/>
      <c r="L615" s="53" t="s">
        <v>1635</v>
      </c>
    </row>
    <row r="616" spans="1:12" ht="150">
      <c r="A616" s="31">
        <v>615</v>
      </c>
      <c r="B616" s="41" t="s">
        <v>1641</v>
      </c>
      <c r="C616" s="68" t="s">
        <v>1657</v>
      </c>
      <c r="D616" s="42">
        <v>10210</v>
      </c>
      <c r="E616" s="42"/>
      <c r="F616" s="43">
        <v>38.46</v>
      </c>
      <c r="G616" s="40">
        <v>300</v>
      </c>
      <c r="H616" s="42" t="s">
        <v>1608</v>
      </c>
      <c r="I616" s="43">
        <f>F616*G616</f>
        <v>11538</v>
      </c>
      <c r="J616" s="43">
        <f>I616*1.1</f>
        <v>12691.800000000001</v>
      </c>
      <c r="K616" s="44"/>
      <c r="L616" s="56"/>
    </row>
    <row r="617" spans="1:12" ht="135">
      <c r="A617" s="31">
        <v>616</v>
      </c>
      <c r="B617" s="41" t="s">
        <v>1641</v>
      </c>
      <c r="C617" s="68" t="s">
        <v>1658</v>
      </c>
      <c r="D617" s="42">
        <v>10210</v>
      </c>
      <c r="E617" s="42"/>
      <c r="F617" s="43">
        <v>38.46</v>
      </c>
      <c r="G617" s="40">
        <v>300</v>
      </c>
      <c r="H617" s="42" t="s">
        <v>1608</v>
      </c>
      <c r="I617" s="43">
        <f>F617*G617</f>
        <v>11538</v>
      </c>
      <c r="J617" s="43">
        <f>I617*1.2</f>
        <v>13845.6</v>
      </c>
      <c r="K617" s="44"/>
      <c r="L617" s="56"/>
    </row>
    <row r="618" spans="1:12" ht="90">
      <c r="A618" s="31">
        <v>617</v>
      </c>
      <c r="B618" s="32" t="s">
        <v>1643</v>
      </c>
      <c r="C618" s="68" t="s">
        <v>1605</v>
      </c>
      <c r="D618" s="32" t="s">
        <v>1644</v>
      </c>
      <c r="E618" s="32" t="s">
        <v>1583</v>
      </c>
      <c r="F618" s="33">
        <v>1538</v>
      </c>
      <c r="G618" s="31">
        <v>20</v>
      </c>
      <c r="H618" s="32" t="s">
        <v>1604</v>
      </c>
      <c r="I618" s="33">
        <v>30760</v>
      </c>
      <c r="J618" s="33">
        <v>33836</v>
      </c>
      <c r="K618" s="50"/>
      <c r="L618" s="53" t="s">
        <v>1635</v>
      </c>
    </row>
    <row r="619" spans="1:12" ht="90">
      <c r="A619" s="31">
        <v>618</v>
      </c>
      <c r="B619" s="32" t="s">
        <v>1643</v>
      </c>
      <c r="C619" s="68" t="s">
        <v>1607</v>
      </c>
      <c r="D619" s="32" t="s">
        <v>1644</v>
      </c>
      <c r="E619" s="32" t="s">
        <v>1583</v>
      </c>
      <c r="F619" s="33">
        <v>1538</v>
      </c>
      <c r="G619" s="31">
        <v>400</v>
      </c>
      <c r="H619" s="32" t="s">
        <v>1604</v>
      </c>
      <c r="I619" s="33">
        <v>615200</v>
      </c>
      <c r="J619" s="33">
        <v>676720</v>
      </c>
      <c r="K619" s="50"/>
      <c r="L619" s="53" t="s">
        <v>1635</v>
      </c>
    </row>
    <row r="620" spans="1:12" ht="90">
      <c r="A620" s="31">
        <v>619</v>
      </c>
      <c r="B620" s="32" t="s">
        <v>1645</v>
      </c>
      <c r="C620" s="68" t="s">
        <v>1606</v>
      </c>
      <c r="D620" s="32" t="s">
        <v>1646</v>
      </c>
      <c r="E620" s="32" t="s">
        <v>1601</v>
      </c>
      <c r="F620" s="33">
        <v>384.5</v>
      </c>
      <c r="G620" s="31">
        <v>18</v>
      </c>
      <c r="H620" s="32" t="s">
        <v>1604</v>
      </c>
      <c r="I620" s="33">
        <v>6921</v>
      </c>
      <c r="J620" s="33">
        <v>7613.1</v>
      </c>
      <c r="K620" s="50"/>
      <c r="L620" s="53" t="s">
        <v>1635</v>
      </c>
    </row>
    <row r="621" spans="1:12" ht="12.75">
      <c r="A621" s="66" t="s">
        <v>1647</v>
      </c>
      <c r="B621" s="67"/>
      <c r="C621" s="67"/>
      <c r="D621" s="67"/>
      <c r="E621" s="67"/>
      <c r="F621" s="67"/>
      <c r="G621" s="67"/>
      <c r="H621" s="67"/>
      <c r="I621" s="67"/>
      <c r="J621" s="67"/>
      <c r="K621" s="67"/>
      <c r="L621" s="67"/>
    </row>
    <row r="622" spans="1:12" ht="138" customHeight="1">
      <c r="A622" s="67"/>
      <c r="B622" s="67"/>
      <c r="C622" s="67"/>
      <c r="D622" s="67"/>
      <c r="E622" s="67"/>
      <c r="F622" s="67"/>
      <c r="G622" s="67"/>
      <c r="H622" s="67"/>
      <c r="I622" s="67"/>
      <c r="J622" s="67"/>
      <c r="K622" s="67"/>
      <c r="L622" s="67"/>
    </row>
    <row r="625" spans="2:11" ht="15.75">
      <c r="B625" s="18" t="s">
        <v>1596</v>
      </c>
      <c r="C625" s="27"/>
      <c r="E625" s="5"/>
      <c r="F625" s="21"/>
      <c r="G625" s="20" t="s">
        <v>1597</v>
      </c>
      <c r="H625" s="20"/>
      <c r="I625" s="20"/>
      <c r="K625" s="22" t="s">
        <v>1598</v>
      </c>
    </row>
    <row r="626" spans="2:11" ht="15.75">
      <c r="B626" s="18"/>
      <c r="C626" s="18"/>
      <c r="D626" s="21"/>
      <c r="E626" s="21"/>
      <c r="F626" s="21"/>
      <c r="G626" s="20"/>
      <c r="H626" s="20"/>
      <c r="I626" s="20"/>
      <c r="K626" s="24"/>
    </row>
  </sheetData>
  <sheetProtection password="8999" sheet="1"/>
  <mergeCells count="1">
    <mergeCell ref="A621:L622"/>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oddHeader>&amp;CTehnička specifikacija za JN OP 7/2014</oddHeader>
    <oddFooter>&amp;R&amp;P/&amp;N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Andjelka</cp:lastModifiedBy>
  <cp:lastPrinted>2014-09-10T11:19:47Z</cp:lastPrinted>
  <dcterms:created xsi:type="dcterms:W3CDTF">2014-08-11T11:35:15Z</dcterms:created>
  <dcterms:modified xsi:type="dcterms:W3CDTF">2014-09-10T11:31:55Z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